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208" windowHeight="7248" activeTab="1"/>
  </bookViews>
  <sheets>
    <sheet name="专业型硕士生拟录取名单" sheetId="1" r:id="rId1"/>
    <sheet name="学术型硕士生拟录取名单" sheetId="2" r:id="rId2"/>
  </sheets>
  <definedNames/>
  <calcPr fullCalcOnLoad="1"/>
</workbook>
</file>

<file path=xl/sharedStrings.xml><?xml version="1.0" encoding="utf-8"?>
<sst xmlns="http://schemas.openxmlformats.org/spreadsheetml/2006/main" count="1134" uniqueCount="298">
  <si>
    <t>拟录取专业名称</t>
  </si>
  <si>
    <t>指导教师</t>
  </si>
  <si>
    <t>准考证号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</si>
  <si>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</si>
  <si>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</si>
  <si>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</si>
  <si>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</si>
  <si>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</si>
  <si>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</si>
  <si>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</si>
  <si>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所在单位</t>
  </si>
  <si>
    <t>是否调档</t>
  </si>
  <si>
    <t>备注</t>
  </si>
  <si>
    <t>导师姓名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</si>
  <si>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</si>
  <si>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</si>
  <si>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</si>
  <si>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</si>
  <si>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</si>
  <si>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</si>
  <si>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</si>
  <si>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</si>
  <si>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（非在职研究生填写档案所在单位；在职研究生填写工作单位）</t>
  </si>
  <si>
    <t>作物</t>
  </si>
  <si>
    <t>陈勤</t>
  </si>
  <si>
    <t>107124107123553</t>
  </si>
  <si>
    <t>四级</t>
  </si>
  <si>
    <t>非在职</t>
  </si>
  <si>
    <t>西北农林科技大学</t>
  </si>
  <si>
    <t>陈勤</t>
  </si>
  <si>
    <t>107124107123551</t>
  </si>
  <si>
    <t>冯永忠</t>
  </si>
  <si>
    <t>107124107123556</t>
  </si>
  <si>
    <t>海江波</t>
  </si>
  <si>
    <t>107124107123559</t>
  </si>
  <si>
    <t>海江波</t>
  </si>
  <si>
    <t>107124107123561</t>
  </si>
  <si>
    <t>韩德俊</t>
  </si>
  <si>
    <t>107124107123554</t>
  </si>
  <si>
    <t>吉万全</t>
  </si>
  <si>
    <t>107124107123560</t>
  </si>
  <si>
    <t>107124107123558</t>
  </si>
  <si>
    <t>刘新伦</t>
  </si>
  <si>
    <t>107124107123562</t>
  </si>
  <si>
    <t>闵东红</t>
  </si>
  <si>
    <t>107124107493811</t>
  </si>
  <si>
    <t>宁夏大学</t>
  </si>
  <si>
    <t>是</t>
  </si>
  <si>
    <t>任广鑫</t>
  </si>
  <si>
    <t>107124107123563</t>
  </si>
  <si>
    <t>107124107123557</t>
  </si>
  <si>
    <t>张保军</t>
  </si>
  <si>
    <t>107124107123550</t>
  </si>
  <si>
    <t>107124107123552</t>
  </si>
  <si>
    <t>张玲丽</t>
  </si>
  <si>
    <t>107124107123555</t>
  </si>
  <si>
    <t>陈新宏</t>
  </si>
  <si>
    <t>107124141051805</t>
  </si>
  <si>
    <t>校内调剂</t>
  </si>
  <si>
    <t>六级</t>
  </si>
  <si>
    <t>河南科技学院</t>
  </si>
  <si>
    <t>奚亚军</t>
  </si>
  <si>
    <t>107124134012265</t>
  </si>
  <si>
    <t>安徽农业大学</t>
  </si>
  <si>
    <t>张保军</t>
  </si>
  <si>
    <t>103404095110002</t>
  </si>
  <si>
    <t>外校调剂</t>
  </si>
  <si>
    <t>全国人才流动中心</t>
  </si>
  <si>
    <t>王鹏科</t>
  </si>
  <si>
    <t>100194013031239</t>
  </si>
  <si>
    <t>无</t>
  </si>
  <si>
    <t>河北科技师范学院</t>
  </si>
  <si>
    <t>胡胜武</t>
  </si>
  <si>
    <t>107124136082263</t>
  </si>
  <si>
    <t>宜春学院</t>
  </si>
  <si>
    <t>李海峰</t>
  </si>
  <si>
    <t>102484121410352</t>
  </si>
  <si>
    <t>唐山师范学院</t>
  </si>
  <si>
    <t>821014130696851</t>
  </si>
  <si>
    <t>河北农业大学</t>
  </si>
  <si>
    <t>高翔</t>
  </si>
  <si>
    <t>107124115011793</t>
  </si>
  <si>
    <t>内蒙古农业大学</t>
  </si>
  <si>
    <t>100194041053620</t>
  </si>
  <si>
    <t>河南师范大学</t>
  </si>
  <si>
    <t>许盛宝</t>
  </si>
  <si>
    <t>100194013071512</t>
  </si>
  <si>
    <t>河北北方学院</t>
  </si>
  <si>
    <t>107124161150489</t>
  </si>
  <si>
    <t>兰州市人事局</t>
  </si>
  <si>
    <t>安成立</t>
  </si>
  <si>
    <t>107124161150145</t>
  </si>
  <si>
    <t>西安市阎良区人力社会资源保障局</t>
  </si>
  <si>
    <t>郭东伟</t>
  </si>
  <si>
    <t>107124113062264</t>
  </si>
  <si>
    <t>邱凌</t>
  </si>
  <si>
    <t>100194011190892</t>
  </si>
  <si>
    <t>中国农业大学</t>
  </si>
  <si>
    <t>107124154232259</t>
  </si>
  <si>
    <t>西藏自治区日喀则地区农牧局</t>
  </si>
  <si>
    <t>张睿</t>
  </si>
  <si>
    <t>100194011190538</t>
  </si>
  <si>
    <t>杨改河</t>
  </si>
  <si>
    <t>800014084000052</t>
  </si>
  <si>
    <t>旬邑县人事局</t>
  </si>
  <si>
    <t>廖允成</t>
  </si>
  <si>
    <t>107124153042261</t>
  </si>
  <si>
    <t>大理市人才交流中心</t>
  </si>
  <si>
    <t>100194013021204</t>
  </si>
  <si>
    <t>宋卫宁</t>
  </si>
  <si>
    <t>107124161150347</t>
  </si>
  <si>
    <t>杨凌人才交流中心</t>
  </si>
  <si>
    <t>104664410180783</t>
  </si>
  <si>
    <t>河南农业大学</t>
  </si>
  <si>
    <t>107334620600341</t>
  </si>
  <si>
    <t>甘肃农业大学</t>
  </si>
  <si>
    <t>104864204020522</t>
  </si>
  <si>
    <t>闻珊珊</t>
  </si>
  <si>
    <t>李学军</t>
  </si>
  <si>
    <t>100194041033551</t>
  </si>
  <si>
    <t>河南省洛阳市人才市场</t>
  </si>
  <si>
    <t>马翎健</t>
  </si>
  <si>
    <t>100194014041709</t>
  </si>
  <si>
    <t>山西农业大学</t>
  </si>
  <si>
    <t>107124161150510</t>
  </si>
  <si>
    <t>在职</t>
  </si>
  <si>
    <t>陕西省西安市新城区长乐中路街道办事处</t>
  </si>
  <si>
    <t>否</t>
  </si>
  <si>
    <t>庞红喜</t>
  </si>
  <si>
    <t>103354000911445</t>
  </si>
  <si>
    <t>河南科技大学</t>
  </si>
  <si>
    <t>张睿</t>
  </si>
  <si>
    <t>100194013061439</t>
  </si>
  <si>
    <t>107124162062262</t>
  </si>
  <si>
    <t>薛吉全</t>
  </si>
  <si>
    <t>107124162022258</t>
  </si>
  <si>
    <t>甘肃天水市甘谷县白家湾乡政府</t>
  </si>
  <si>
    <t>作物栽培学与耕作学</t>
  </si>
  <si>
    <t>冯佰利</t>
  </si>
  <si>
    <t>107124107123362</t>
  </si>
  <si>
    <t>冯永忠</t>
  </si>
  <si>
    <t>107124107123358</t>
  </si>
  <si>
    <t>贾志宽</t>
  </si>
  <si>
    <t>107124107123360</t>
  </si>
  <si>
    <t>廖允成</t>
  </si>
  <si>
    <t>107124107123355</t>
  </si>
  <si>
    <t>107124107123361</t>
  </si>
  <si>
    <t>温晓霞</t>
  </si>
  <si>
    <t>107124107123356</t>
  </si>
  <si>
    <t>杨改河</t>
  </si>
  <si>
    <t>107124107123357</t>
  </si>
  <si>
    <t>107124107123359</t>
  </si>
  <si>
    <t>韩清芳</t>
  </si>
  <si>
    <t>100194015011920</t>
  </si>
  <si>
    <t>107124115011761</t>
  </si>
  <si>
    <t>第一志愿</t>
  </si>
  <si>
    <t>107124114041775</t>
  </si>
  <si>
    <t>107124114041773</t>
  </si>
  <si>
    <t>107124114041767</t>
  </si>
  <si>
    <t>高小丽</t>
  </si>
  <si>
    <t>107124114041766</t>
  </si>
  <si>
    <t>107124141211772</t>
  </si>
  <si>
    <t>李军</t>
  </si>
  <si>
    <t>107124162061768</t>
  </si>
  <si>
    <t>100194041213764</t>
  </si>
  <si>
    <t>河南工业大学</t>
  </si>
  <si>
    <t>107124165021776</t>
  </si>
  <si>
    <t>石河子大学</t>
  </si>
  <si>
    <t>107124141051774</t>
  </si>
  <si>
    <t>821014412197163</t>
  </si>
  <si>
    <t>107124134031765</t>
  </si>
  <si>
    <t>安徽科技学院</t>
  </si>
  <si>
    <t>107124141051764</t>
  </si>
  <si>
    <t>作物遗传育种</t>
  </si>
  <si>
    <t>107124107123373</t>
  </si>
  <si>
    <t>107124107123372</t>
  </si>
  <si>
    <t>陈耀峰</t>
  </si>
  <si>
    <t>107124107123365</t>
  </si>
  <si>
    <t>董振生</t>
  </si>
  <si>
    <t>107124107123364</t>
  </si>
  <si>
    <t>107124107123377</t>
  </si>
  <si>
    <t>李春莲</t>
  </si>
  <si>
    <t>107124107123371</t>
  </si>
  <si>
    <t>李海峰</t>
  </si>
  <si>
    <t>107124107123363</t>
  </si>
  <si>
    <t>权力</t>
  </si>
  <si>
    <t>107124107123369</t>
  </si>
  <si>
    <t>宋卫宁</t>
  </si>
  <si>
    <t>107124107123374</t>
  </si>
  <si>
    <t>王中华</t>
  </si>
  <si>
    <t>107124107123370</t>
  </si>
  <si>
    <t>107124107123367</t>
  </si>
  <si>
    <t>喻树迅</t>
  </si>
  <si>
    <t>107124107123366</t>
  </si>
  <si>
    <t>107124107123368</t>
  </si>
  <si>
    <t>张猛</t>
  </si>
  <si>
    <t>107124107123376</t>
  </si>
  <si>
    <t>107124107123375</t>
  </si>
  <si>
    <t>107124113061798</t>
  </si>
  <si>
    <t>107124134011788</t>
  </si>
  <si>
    <t>权力</t>
  </si>
  <si>
    <t>107124143071823</t>
  </si>
  <si>
    <t>湖南农业大学</t>
  </si>
  <si>
    <t>100074000008793</t>
  </si>
  <si>
    <t>100194014041706</t>
  </si>
  <si>
    <t>宋喜悦</t>
  </si>
  <si>
    <t>107124113021821</t>
  </si>
  <si>
    <t>801194000000090</t>
  </si>
  <si>
    <t>107124141211822</t>
  </si>
  <si>
    <t>800014105000174</t>
  </si>
  <si>
    <t>107124151071794</t>
  </si>
  <si>
    <t>四川农业大学</t>
  </si>
  <si>
    <t>于澄宇</t>
  </si>
  <si>
    <t>100194036012716</t>
  </si>
  <si>
    <t>江西农业大学</t>
  </si>
  <si>
    <t>107124113061780</t>
  </si>
  <si>
    <t>107124137251806</t>
  </si>
  <si>
    <t>聊城大学</t>
  </si>
  <si>
    <t>100194041203694</t>
  </si>
  <si>
    <t>河南省人才交流中心</t>
  </si>
  <si>
    <t>张晓科</t>
  </si>
  <si>
    <t>107124134061801</t>
  </si>
  <si>
    <t>淮北师范大学</t>
  </si>
  <si>
    <t>107124161150350</t>
  </si>
  <si>
    <t>新疆昌吉州人力资源和社会保障局</t>
  </si>
  <si>
    <t>许盛宝</t>
  </si>
  <si>
    <t>100194061154457</t>
  </si>
  <si>
    <t>100194037022888</t>
  </si>
  <si>
    <t>青岛农业大学</t>
  </si>
  <si>
    <t>100224611502687</t>
  </si>
  <si>
    <t>107124161150355</t>
  </si>
  <si>
    <t>800014121000092</t>
  </si>
  <si>
    <t>100194041213809</t>
  </si>
  <si>
    <t>107124115011792</t>
  </si>
  <si>
    <t>内蒙古乌兰察布市人力资源和社会保障局</t>
  </si>
  <si>
    <t>李春莲</t>
  </si>
  <si>
    <t>107124113061820</t>
  </si>
  <si>
    <t>107124114101807</t>
  </si>
  <si>
    <t>山西省农业科学院</t>
  </si>
  <si>
    <t>100194032132455</t>
  </si>
  <si>
    <t>扬州大学</t>
  </si>
  <si>
    <t>柴守诚</t>
  </si>
  <si>
    <t>107124151071789</t>
  </si>
  <si>
    <t>107124137021786</t>
  </si>
  <si>
    <t>107124123151782</t>
  </si>
  <si>
    <t>黑龙江八一农垦大学</t>
  </si>
  <si>
    <t>102484121415999</t>
  </si>
  <si>
    <t>107124137021811</t>
  </si>
  <si>
    <t>800684000000156</t>
  </si>
  <si>
    <t>100194032132465</t>
  </si>
  <si>
    <t>黄镇</t>
  </si>
  <si>
    <t>100194037253479</t>
  </si>
  <si>
    <t>孙道杰</t>
  </si>
  <si>
    <t>107124113061791</t>
  </si>
  <si>
    <t>107124122041812</t>
  </si>
  <si>
    <t>通化师范学院</t>
  </si>
  <si>
    <t>100194013061403</t>
  </si>
  <si>
    <t>山东东阿阿胶股份有限公司</t>
  </si>
  <si>
    <t>107124113061810</t>
  </si>
  <si>
    <t>王成社</t>
  </si>
  <si>
    <t>107124134031804</t>
  </si>
  <si>
    <t>100194034062622</t>
  </si>
  <si>
    <t>100194013141572</t>
  </si>
  <si>
    <t>河北省邢台市新河县锦绣大厦人力资源与社会保障局</t>
  </si>
  <si>
    <t>800014121000088</t>
  </si>
  <si>
    <t>100194041213808</t>
  </si>
  <si>
    <t>107124123101800</t>
  </si>
  <si>
    <t>大庆师范学院</t>
  </si>
  <si>
    <t>107124161150352</t>
  </si>
  <si>
    <t>107124165021799</t>
  </si>
  <si>
    <t>石河子大学</t>
  </si>
  <si>
    <t>107124161150351</t>
  </si>
  <si>
    <t>107124161150358</t>
  </si>
  <si>
    <t>张改生</t>
  </si>
  <si>
    <t>107124141031781</t>
  </si>
  <si>
    <t>植物资源学</t>
  </si>
  <si>
    <t>107124107123378</t>
  </si>
  <si>
    <t>冯伯利</t>
  </si>
  <si>
    <t>100194014041701</t>
  </si>
  <si>
    <t>王长发</t>
  </si>
  <si>
    <t>100194014041726</t>
  </si>
  <si>
    <t>107124137091824</t>
  </si>
  <si>
    <t>山东农业大学</t>
  </si>
  <si>
    <t>张小燕</t>
  </si>
  <si>
    <t>100194014041703</t>
  </si>
  <si>
    <t>徐爱遐</t>
  </si>
  <si>
    <t>100194037022926</t>
  </si>
  <si>
    <t>103074888882080</t>
  </si>
  <si>
    <t>种子工程</t>
  </si>
  <si>
    <t>103354000910682</t>
  </si>
  <si>
    <t>103354000910676</t>
  </si>
  <si>
    <t>107124114041827</t>
  </si>
  <si>
    <t>821014340199872</t>
  </si>
  <si>
    <t>103844211110300</t>
  </si>
  <si>
    <t>西北大学</t>
  </si>
  <si>
    <t>100194037022880</t>
  </si>
  <si>
    <t>推免生</t>
  </si>
  <si>
    <t>推免生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</si>
</sst>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left" vertical="center"/>
      <protection/>
    </xf>
    <xf numFmtId="176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8" fillId="0" borderId="10" xfId="0" applyFont="1" applyFill="1" applyBorder="1" applyAlignment="1" applyProtection="1">
      <alignment horizontal="left" vertical="center"/>
      <protection/>
    </xf>
    <xf numFmtId="1" fontId="22" fillId="0" borderId="10" xfId="0" applyNumberFormat="1" applyFont="1" applyFill="1" applyBorder="1" applyAlignment="1" applyProtection="1">
      <alignment horizontal="left" vertical="center"/>
      <protection/>
    </xf>
    <xf numFmtId="1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1" fontId="20" fillId="0" borderId="10" xfId="4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76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77" fontId="2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41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1" fontId="22" fillId="0" borderId="10" xfId="40" applyNumberFormat="1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 quotePrefix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8.8515625" style="25" customWidth="1"/>
    <col min="3" max="3" width="16.421875" style="26" customWidth="1"/>
    <col min="4" max="15" width="8.8515625" style="25" customWidth="1"/>
    <col min="16" max="16" width="10.8515625" style="25" customWidth="1"/>
    <col min="17" max="17" width="8.8515625" style="25" customWidth="1"/>
    <col min="18" max="18" width="29.421875" style="25" customWidth="1"/>
    <col min="19" max="16384" width="8.8515625" style="25" customWidth="1"/>
  </cols>
  <sheetData>
    <row r="1" spans="1:20" s="5" customFormat="1" ht="12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"/>
      <c r="G1" s="4"/>
      <c r="H1" s="4"/>
      <c r="I1" s="4"/>
      <c r="J1" s="1" t="s">
        <v>5</v>
      </c>
      <c r="K1" s="1"/>
      <c r="L1" s="1"/>
      <c r="M1" s="1"/>
      <c r="N1" s="1" t="s">
        <v>6</v>
      </c>
      <c r="O1" s="1" t="s">
        <v>7</v>
      </c>
      <c r="P1" s="1" t="s">
        <v>8</v>
      </c>
      <c r="Q1" s="1" t="s">
        <v>9</v>
      </c>
      <c r="R1" s="2" t="s">
        <v>10</v>
      </c>
      <c r="S1" s="1" t="s">
        <v>11</v>
      </c>
      <c r="T1" s="1" t="s">
        <v>12</v>
      </c>
    </row>
    <row r="2" spans="1:20" s="7" customFormat="1" ht="24">
      <c r="A2" s="1"/>
      <c r="B2" s="2" t="s">
        <v>13</v>
      </c>
      <c r="C2" s="3"/>
      <c r="D2" s="1"/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5</v>
      </c>
      <c r="N2" s="1"/>
      <c r="O2" s="1"/>
      <c r="P2" s="1"/>
      <c r="Q2" s="1"/>
      <c r="R2" s="6" t="s">
        <v>22</v>
      </c>
      <c r="S2" s="1"/>
      <c r="T2" s="1"/>
    </row>
    <row r="3" spans="1:20" s="12" customFormat="1" ht="14.25">
      <c r="A3" s="8" t="s">
        <v>23</v>
      </c>
      <c r="B3" s="9" t="s">
        <v>24</v>
      </c>
      <c r="C3" s="10" t="s">
        <v>25</v>
      </c>
      <c r="D3" s="9"/>
      <c r="E3" s="9"/>
      <c r="F3" s="9"/>
      <c r="G3" s="9"/>
      <c r="H3" s="9"/>
      <c r="I3" s="9"/>
      <c r="J3" s="2"/>
      <c r="K3" s="2"/>
      <c r="L3" s="2"/>
      <c r="M3" s="11">
        <v>84.2</v>
      </c>
      <c r="N3" s="9" t="s">
        <v>297</v>
      </c>
      <c r="O3" s="9" t="s">
        <v>26</v>
      </c>
      <c r="P3" s="9"/>
      <c r="Q3" s="9" t="s">
        <v>27</v>
      </c>
      <c r="R3" s="8" t="s">
        <v>28</v>
      </c>
      <c r="S3" s="9"/>
      <c r="T3" s="9"/>
    </row>
    <row r="4" spans="1:20" s="12" customFormat="1" ht="14.25">
      <c r="A4" s="8" t="s">
        <v>23</v>
      </c>
      <c r="B4" s="9" t="s">
        <v>29</v>
      </c>
      <c r="C4" s="10" t="s">
        <v>30</v>
      </c>
      <c r="D4" s="9"/>
      <c r="E4" s="9"/>
      <c r="F4" s="9"/>
      <c r="G4" s="9"/>
      <c r="H4" s="9"/>
      <c r="I4" s="9"/>
      <c r="J4" s="2"/>
      <c r="K4" s="2"/>
      <c r="L4" s="2"/>
      <c r="M4" s="11">
        <v>85.85</v>
      </c>
      <c r="N4" s="9"/>
      <c r="O4" s="9" t="s">
        <v>26</v>
      </c>
      <c r="P4" s="9"/>
      <c r="Q4" s="9" t="s">
        <v>27</v>
      </c>
      <c r="R4" s="8" t="s">
        <v>28</v>
      </c>
      <c r="S4" s="9"/>
      <c r="T4" s="9"/>
    </row>
    <row r="5" spans="1:20" s="12" customFormat="1" ht="14.25">
      <c r="A5" s="8" t="s">
        <v>23</v>
      </c>
      <c r="B5" s="9" t="s">
        <v>31</v>
      </c>
      <c r="C5" s="10" t="s">
        <v>32</v>
      </c>
      <c r="D5" s="9"/>
      <c r="E5" s="9"/>
      <c r="F5" s="9"/>
      <c r="G5" s="9"/>
      <c r="H5" s="9"/>
      <c r="I5" s="9"/>
      <c r="J5" s="2"/>
      <c r="K5" s="2"/>
      <c r="L5" s="2"/>
      <c r="M5" s="11">
        <v>84.05</v>
      </c>
      <c r="N5" s="9"/>
      <c r="O5" s="9" t="s">
        <v>26</v>
      </c>
      <c r="P5" s="9"/>
      <c r="Q5" s="9" t="s">
        <v>27</v>
      </c>
      <c r="R5" s="8" t="s">
        <v>28</v>
      </c>
      <c r="S5" s="9"/>
      <c r="T5" s="9"/>
    </row>
    <row r="6" spans="1:20" s="12" customFormat="1" ht="14.25">
      <c r="A6" s="8" t="s">
        <v>23</v>
      </c>
      <c r="B6" s="9" t="s">
        <v>33</v>
      </c>
      <c r="C6" s="10" t="s">
        <v>34</v>
      </c>
      <c r="D6" s="9"/>
      <c r="E6" s="9"/>
      <c r="F6" s="9"/>
      <c r="G6" s="9"/>
      <c r="H6" s="9"/>
      <c r="I6" s="9"/>
      <c r="J6" s="2"/>
      <c r="K6" s="2"/>
      <c r="L6" s="2"/>
      <c r="M6" s="11">
        <v>83.5</v>
      </c>
      <c r="N6" s="9"/>
      <c r="O6" s="9" t="s">
        <v>26</v>
      </c>
      <c r="P6" s="9"/>
      <c r="Q6" s="9" t="s">
        <v>27</v>
      </c>
      <c r="R6" s="8" t="s">
        <v>28</v>
      </c>
      <c r="S6" s="9"/>
      <c r="T6" s="9"/>
    </row>
    <row r="7" spans="1:20" s="12" customFormat="1" ht="14.25">
      <c r="A7" s="8" t="s">
        <v>23</v>
      </c>
      <c r="B7" s="9" t="s">
        <v>35</v>
      </c>
      <c r="C7" s="10" t="s">
        <v>36</v>
      </c>
      <c r="D7" s="9"/>
      <c r="E7" s="9"/>
      <c r="F7" s="9"/>
      <c r="G7" s="9"/>
      <c r="H7" s="9"/>
      <c r="I7" s="9"/>
      <c r="J7" s="2"/>
      <c r="K7" s="2"/>
      <c r="L7" s="2"/>
      <c r="M7" s="11">
        <v>83.7</v>
      </c>
      <c r="N7" s="9"/>
      <c r="O7" s="9" t="s">
        <v>26</v>
      </c>
      <c r="P7" s="9"/>
      <c r="Q7" s="9" t="s">
        <v>27</v>
      </c>
      <c r="R7" s="8" t="s">
        <v>28</v>
      </c>
      <c r="S7" s="9"/>
      <c r="T7" s="9"/>
    </row>
    <row r="8" spans="1:20" s="12" customFormat="1" ht="14.25">
      <c r="A8" s="8" t="s">
        <v>23</v>
      </c>
      <c r="B8" s="9" t="s">
        <v>37</v>
      </c>
      <c r="C8" s="10" t="s">
        <v>38</v>
      </c>
      <c r="D8" s="9"/>
      <c r="E8" s="9"/>
      <c r="F8" s="9"/>
      <c r="G8" s="9"/>
      <c r="H8" s="9"/>
      <c r="I8" s="9"/>
      <c r="J8" s="2"/>
      <c r="K8" s="2"/>
      <c r="L8" s="2"/>
      <c r="M8" s="11">
        <v>83</v>
      </c>
      <c r="N8" s="9"/>
      <c r="O8" s="9" t="s">
        <v>26</v>
      </c>
      <c r="P8" s="9"/>
      <c r="Q8" s="9" t="s">
        <v>27</v>
      </c>
      <c r="R8" s="8" t="s">
        <v>28</v>
      </c>
      <c r="S8" s="9"/>
      <c r="T8" s="9"/>
    </row>
    <row r="9" spans="1:20" s="12" customFormat="1" ht="14.25">
      <c r="A9" s="8" t="s">
        <v>23</v>
      </c>
      <c r="B9" s="9" t="s">
        <v>39</v>
      </c>
      <c r="C9" s="10" t="s">
        <v>40</v>
      </c>
      <c r="D9" s="9"/>
      <c r="E9" s="9"/>
      <c r="F9" s="9"/>
      <c r="G9" s="9"/>
      <c r="H9" s="9"/>
      <c r="I9" s="9"/>
      <c r="J9" s="2"/>
      <c r="K9" s="2"/>
      <c r="L9" s="2"/>
      <c r="M9" s="11">
        <v>84.5</v>
      </c>
      <c r="N9" s="9"/>
      <c r="O9" s="9" t="s">
        <v>26</v>
      </c>
      <c r="P9" s="9"/>
      <c r="Q9" s="9" t="s">
        <v>27</v>
      </c>
      <c r="R9" s="8" t="s">
        <v>28</v>
      </c>
      <c r="S9" s="9"/>
      <c r="T9" s="9"/>
    </row>
    <row r="10" spans="1:20" s="12" customFormat="1" ht="14.25">
      <c r="A10" s="8" t="s">
        <v>23</v>
      </c>
      <c r="B10" s="9" t="s">
        <v>39</v>
      </c>
      <c r="C10" s="10" t="s">
        <v>41</v>
      </c>
      <c r="D10" s="9"/>
      <c r="E10" s="9"/>
      <c r="F10" s="9"/>
      <c r="G10" s="9"/>
      <c r="H10" s="9"/>
      <c r="I10" s="9"/>
      <c r="J10" s="2"/>
      <c r="K10" s="2"/>
      <c r="L10" s="2"/>
      <c r="M10" s="11">
        <v>88.7</v>
      </c>
      <c r="N10" s="9"/>
      <c r="O10" s="9" t="s">
        <v>26</v>
      </c>
      <c r="P10" s="9"/>
      <c r="Q10" s="9" t="s">
        <v>27</v>
      </c>
      <c r="R10" s="8" t="s">
        <v>28</v>
      </c>
      <c r="S10" s="9"/>
      <c r="T10" s="9"/>
    </row>
    <row r="11" spans="1:20" s="12" customFormat="1" ht="14.25">
      <c r="A11" s="8" t="s">
        <v>23</v>
      </c>
      <c r="B11" s="9" t="s">
        <v>42</v>
      </c>
      <c r="C11" s="10" t="s">
        <v>43</v>
      </c>
      <c r="D11" s="9"/>
      <c r="E11" s="9"/>
      <c r="F11" s="9"/>
      <c r="G11" s="9"/>
      <c r="H11" s="9"/>
      <c r="I11" s="9"/>
      <c r="J11" s="2"/>
      <c r="K11" s="2"/>
      <c r="L11" s="2"/>
      <c r="M11" s="11">
        <v>84.65</v>
      </c>
      <c r="N11" s="9"/>
      <c r="O11" s="9" t="s">
        <v>26</v>
      </c>
      <c r="P11" s="9"/>
      <c r="Q11" s="9" t="s">
        <v>27</v>
      </c>
      <c r="R11" s="8" t="s">
        <v>28</v>
      </c>
      <c r="S11" s="9"/>
      <c r="T11" s="9"/>
    </row>
    <row r="12" spans="1:20" s="12" customFormat="1" ht="14.25">
      <c r="A12" s="8" t="s">
        <v>23</v>
      </c>
      <c r="B12" s="9" t="s">
        <v>44</v>
      </c>
      <c r="C12" s="10" t="s">
        <v>45</v>
      </c>
      <c r="D12" s="9"/>
      <c r="E12" s="9"/>
      <c r="F12" s="9"/>
      <c r="G12" s="9"/>
      <c r="H12" s="9"/>
      <c r="I12" s="9"/>
      <c r="J12" s="2"/>
      <c r="K12" s="2"/>
      <c r="L12" s="2"/>
      <c r="M12" s="13">
        <v>88.85</v>
      </c>
      <c r="N12" s="9"/>
      <c r="O12" s="9" t="s">
        <v>26</v>
      </c>
      <c r="P12" s="9"/>
      <c r="Q12" s="9" t="s">
        <v>27</v>
      </c>
      <c r="R12" s="8" t="s">
        <v>46</v>
      </c>
      <c r="S12" s="9" t="s">
        <v>47</v>
      </c>
      <c r="T12" s="9"/>
    </row>
    <row r="13" spans="1:20" s="14" customFormat="1" ht="15">
      <c r="A13" s="8" t="s">
        <v>23</v>
      </c>
      <c r="B13" s="9" t="s">
        <v>48</v>
      </c>
      <c r="C13" s="10" t="s">
        <v>49</v>
      </c>
      <c r="D13" s="9"/>
      <c r="E13" s="9"/>
      <c r="F13" s="9"/>
      <c r="G13" s="9"/>
      <c r="H13" s="9"/>
      <c r="I13" s="9"/>
      <c r="J13" s="2"/>
      <c r="K13" s="2"/>
      <c r="L13" s="2"/>
      <c r="M13" s="11">
        <v>85.2</v>
      </c>
      <c r="N13" s="9"/>
      <c r="O13" s="9" t="s">
        <v>26</v>
      </c>
      <c r="P13" s="9"/>
      <c r="Q13" s="9" t="s">
        <v>27</v>
      </c>
      <c r="R13" s="8" t="s">
        <v>28</v>
      </c>
      <c r="S13" s="9"/>
      <c r="T13" s="9"/>
    </row>
    <row r="14" spans="1:20" s="12" customFormat="1" ht="14.25">
      <c r="A14" s="8" t="s">
        <v>23</v>
      </c>
      <c r="B14" s="9" t="s">
        <v>48</v>
      </c>
      <c r="C14" s="10" t="s">
        <v>50</v>
      </c>
      <c r="D14" s="9"/>
      <c r="E14" s="9"/>
      <c r="F14" s="9"/>
      <c r="G14" s="9"/>
      <c r="H14" s="9"/>
      <c r="I14" s="9"/>
      <c r="J14" s="2"/>
      <c r="K14" s="2"/>
      <c r="L14" s="2"/>
      <c r="M14" s="11">
        <v>84.8</v>
      </c>
      <c r="N14" s="9"/>
      <c r="O14" s="9" t="s">
        <v>26</v>
      </c>
      <c r="P14" s="9"/>
      <c r="Q14" s="9" t="s">
        <v>27</v>
      </c>
      <c r="R14" s="8" t="s">
        <v>28</v>
      </c>
      <c r="S14" s="9"/>
      <c r="T14" s="9"/>
    </row>
    <row r="15" spans="1:20" s="12" customFormat="1" ht="14.25">
      <c r="A15" s="8" t="s">
        <v>23</v>
      </c>
      <c r="B15" s="9" t="s">
        <v>51</v>
      </c>
      <c r="C15" s="10" t="s">
        <v>52</v>
      </c>
      <c r="D15" s="9"/>
      <c r="E15" s="9"/>
      <c r="F15" s="9"/>
      <c r="G15" s="9"/>
      <c r="H15" s="9"/>
      <c r="I15" s="9"/>
      <c r="J15" s="2"/>
      <c r="K15" s="2"/>
      <c r="L15" s="2"/>
      <c r="M15" s="11">
        <v>87.2</v>
      </c>
      <c r="N15" s="9"/>
      <c r="O15" s="9" t="s">
        <v>26</v>
      </c>
      <c r="P15" s="9"/>
      <c r="Q15" s="9" t="s">
        <v>27</v>
      </c>
      <c r="R15" s="8" t="s">
        <v>28</v>
      </c>
      <c r="S15" s="9"/>
      <c r="T15" s="9"/>
    </row>
    <row r="16" spans="1:20" s="15" customFormat="1" ht="15">
      <c r="A16" s="8" t="s">
        <v>23</v>
      </c>
      <c r="B16" s="9" t="s">
        <v>51</v>
      </c>
      <c r="C16" s="10" t="s">
        <v>53</v>
      </c>
      <c r="D16" s="9"/>
      <c r="E16" s="9"/>
      <c r="F16" s="9"/>
      <c r="G16" s="9"/>
      <c r="H16" s="9"/>
      <c r="I16" s="9"/>
      <c r="J16" s="2"/>
      <c r="K16" s="2"/>
      <c r="L16" s="2"/>
      <c r="M16" s="11">
        <v>84.7</v>
      </c>
      <c r="N16" s="9"/>
      <c r="O16" s="9" t="s">
        <v>26</v>
      </c>
      <c r="P16" s="9"/>
      <c r="Q16" s="9" t="s">
        <v>27</v>
      </c>
      <c r="R16" s="8" t="s">
        <v>28</v>
      </c>
      <c r="S16" s="9"/>
      <c r="T16" s="9"/>
    </row>
    <row r="17" spans="1:20" s="12" customFormat="1" ht="14.25">
      <c r="A17" s="8" t="s">
        <v>23</v>
      </c>
      <c r="B17" s="9" t="s">
        <v>54</v>
      </c>
      <c r="C17" s="10" t="s">
        <v>55</v>
      </c>
      <c r="D17" s="9"/>
      <c r="E17" s="9"/>
      <c r="F17" s="9"/>
      <c r="G17" s="9"/>
      <c r="H17" s="9"/>
      <c r="I17" s="9"/>
      <c r="J17" s="2"/>
      <c r="K17" s="2"/>
      <c r="L17" s="2"/>
      <c r="M17" s="11">
        <v>87.85</v>
      </c>
      <c r="N17" s="9"/>
      <c r="O17" s="9" t="s">
        <v>26</v>
      </c>
      <c r="P17" s="9"/>
      <c r="Q17" s="9" t="s">
        <v>27</v>
      </c>
      <c r="R17" s="8" t="s">
        <v>28</v>
      </c>
      <c r="S17" s="9"/>
      <c r="T17" s="9"/>
    </row>
    <row r="18" spans="1:20" s="18" customFormat="1" ht="15">
      <c r="A18" s="8" t="s">
        <v>23</v>
      </c>
      <c r="B18" s="9" t="s">
        <v>56</v>
      </c>
      <c r="C18" s="10" t="s">
        <v>57</v>
      </c>
      <c r="D18" s="9" t="s">
        <v>58</v>
      </c>
      <c r="E18" s="8">
        <v>65</v>
      </c>
      <c r="F18" s="8">
        <v>61</v>
      </c>
      <c r="G18" s="8">
        <v>132</v>
      </c>
      <c r="H18" s="8">
        <v>98</v>
      </c>
      <c r="I18" s="8">
        <v>356</v>
      </c>
      <c r="J18" s="16">
        <v>91</v>
      </c>
      <c r="K18" s="11">
        <v>87.1</v>
      </c>
      <c r="L18" s="17">
        <v>48</v>
      </c>
      <c r="M18" s="16">
        <f aca="true" t="shared" si="0" ref="M18:M47">J18*1.5+K18*3+L18*0.5</f>
        <v>421.79999999999995</v>
      </c>
      <c r="N18" s="16">
        <f aca="true" t="shared" si="1" ref="N18:N47">I18*0.5+M18*0.5</f>
        <v>388.9</v>
      </c>
      <c r="O18" s="9" t="s">
        <v>59</v>
      </c>
      <c r="P18" s="16">
        <v>1</v>
      </c>
      <c r="Q18" s="9" t="s">
        <v>27</v>
      </c>
      <c r="R18" s="9" t="s">
        <v>60</v>
      </c>
      <c r="S18" s="9" t="s">
        <v>47</v>
      </c>
      <c r="T18" s="16"/>
    </row>
    <row r="19" spans="1:20" s="18" customFormat="1" ht="15">
      <c r="A19" s="8" t="s">
        <v>23</v>
      </c>
      <c r="B19" s="9" t="s">
        <v>61</v>
      </c>
      <c r="C19" s="19" t="s">
        <v>62</v>
      </c>
      <c r="D19" s="16"/>
      <c r="E19" s="9">
        <v>62</v>
      </c>
      <c r="F19" s="9">
        <v>58</v>
      </c>
      <c r="G19" s="9">
        <v>126</v>
      </c>
      <c r="H19" s="9">
        <v>125</v>
      </c>
      <c r="I19" s="9">
        <v>371</v>
      </c>
      <c r="J19" s="17">
        <v>78</v>
      </c>
      <c r="K19" s="11">
        <v>89.6363636363637</v>
      </c>
      <c r="L19" s="17">
        <v>36</v>
      </c>
      <c r="M19" s="20">
        <f t="shared" si="0"/>
        <v>403.9090909090911</v>
      </c>
      <c r="N19" s="16">
        <f t="shared" si="1"/>
        <v>387.45454545454555</v>
      </c>
      <c r="O19" s="9" t="s">
        <v>26</v>
      </c>
      <c r="P19" s="16">
        <v>2</v>
      </c>
      <c r="Q19" s="9" t="s">
        <v>27</v>
      </c>
      <c r="R19" s="9" t="s">
        <v>63</v>
      </c>
      <c r="S19" s="9" t="s">
        <v>47</v>
      </c>
      <c r="T19" s="16"/>
    </row>
    <row r="20" spans="1:20" s="18" customFormat="1" ht="15">
      <c r="A20" s="8" t="s">
        <v>23</v>
      </c>
      <c r="B20" s="9" t="s">
        <v>64</v>
      </c>
      <c r="C20" s="10" t="s">
        <v>65</v>
      </c>
      <c r="D20" s="8" t="s">
        <v>66</v>
      </c>
      <c r="E20" s="8">
        <v>58</v>
      </c>
      <c r="F20" s="8">
        <v>75</v>
      </c>
      <c r="G20" s="8">
        <v>99</v>
      </c>
      <c r="H20" s="8">
        <v>143</v>
      </c>
      <c r="I20" s="8">
        <v>375</v>
      </c>
      <c r="J20" s="17">
        <v>70</v>
      </c>
      <c r="K20" s="11">
        <v>86.8888888888889</v>
      </c>
      <c r="L20" s="17">
        <v>45</v>
      </c>
      <c r="M20" s="21">
        <f t="shared" si="0"/>
        <v>388.1666666666667</v>
      </c>
      <c r="N20" s="16">
        <f t="shared" si="1"/>
        <v>381.58333333333337</v>
      </c>
      <c r="O20" s="9" t="s">
        <v>26</v>
      </c>
      <c r="P20" s="16">
        <v>3</v>
      </c>
      <c r="Q20" s="9" t="s">
        <v>27</v>
      </c>
      <c r="R20" s="8" t="s">
        <v>67</v>
      </c>
      <c r="S20" s="9" t="s">
        <v>47</v>
      </c>
      <c r="T20" s="16"/>
    </row>
    <row r="21" spans="1:20" s="18" customFormat="1" ht="15">
      <c r="A21" s="8" t="s">
        <v>23</v>
      </c>
      <c r="B21" s="9" t="s">
        <v>68</v>
      </c>
      <c r="C21" s="10" t="s">
        <v>69</v>
      </c>
      <c r="D21" s="8" t="s">
        <v>66</v>
      </c>
      <c r="E21" s="8">
        <v>56</v>
      </c>
      <c r="F21" s="8">
        <v>49</v>
      </c>
      <c r="G21" s="8">
        <v>144</v>
      </c>
      <c r="H21" s="8">
        <v>109</v>
      </c>
      <c r="I21" s="8">
        <v>358</v>
      </c>
      <c r="J21" s="17">
        <v>64</v>
      </c>
      <c r="K21" s="11">
        <v>89.6</v>
      </c>
      <c r="L21" s="17">
        <v>38</v>
      </c>
      <c r="M21" s="21">
        <f t="shared" si="0"/>
        <v>383.79999999999995</v>
      </c>
      <c r="N21" s="16">
        <f t="shared" si="1"/>
        <v>370.9</v>
      </c>
      <c r="O21" s="9" t="s">
        <v>70</v>
      </c>
      <c r="P21" s="16">
        <v>4</v>
      </c>
      <c r="Q21" s="9" t="s">
        <v>27</v>
      </c>
      <c r="R21" s="8" t="s">
        <v>71</v>
      </c>
      <c r="S21" s="9" t="s">
        <v>47</v>
      </c>
      <c r="T21" s="16"/>
    </row>
    <row r="22" spans="1:20" s="18" customFormat="1" ht="15">
      <c r="A22" s="8" t="s">
        <v>23</v>
      </c>
      <c r="B22" s="9" t="s">
        <v>72</v>
      </c>
      <c r="C22" s="19" t="s">
        <v>73</v>
      </c>
      <c r="D22" s="16"/>
      <c r="E22" s="9">
        <v>71</v>
      </c>
      <c r="F22" s="9">
        <v>55</v>
      </c>
      <c r="G22" s="9">
        <v>123</v>
      </c>
      <c r="H22" s="9">
        <v>116</v>
      </c>
      <c r="I22" s="9">
        <v>365</v>
      </c>
      <c r="J22" s="17">
        <v>66</v>
      </c>
      <c r="K22" s="11">
        <v>82.1818181818182</v>
      </c>
      <c r="L22" s="17">
        <v>34</v>
      </c>
      <c r="M22" s="20">
        <f t="shared" si="0"/>
        <v>362.5454545454546</v>
      </c>
      <c r="N22" s="16">
        <f t="shared" si="1"/>
        <v>363.7727272727273</v>
      </c>
      <c r="O22" s="9" t="s">
        <v>70</v>
      </c>
      <c r="P22" s="16">
        <v>5</v>
      </c>
      <c r="Q22" s="9" t="s">
        <v>27</v>
      </c>
      <c r="R22" s="9" t="s">
        <v>74</v>
      </c>
      <c r="S22" s="9" t="s">
        <v>47</v>
      </c>
      <c r="T22" s="16"/>
    </row>
    <row r="23" spans="1:20" s="18" customFormat="1" ht="15">
      <c r="A23" s="8" t="s">
        <v>23</v>
      </c>
      <c r="B23" s="9" t="s">
        <v>75</v>
      </c>
      <c r="C23" s="10" t="s">
        <v>76</v>
      </c>
      <c r="D23" s="8" t="s">
        <v>66</v>
      </c>
      <c r="E23" s="8">
        <v>67</v>
      </c>
      <c r="F23" s="8">
        <v>58</v>
      </c>
      <c r="G23" s="8">
        <v>90</v>
      </c>
      <c r="H23" s="8">
        <v>107</v>
      </c>
      <c r="I23" s="8">
        <v>322</v>
      </c>
      <c r="J23" s="17">
        <v>67</v>
      </c>
      <c r="K23" s="11">
        <v>87.5555555555556</v>
      </c>
      <c r="L23" s="17">
        <v>67</v>
      </c>
      <c r="M23" s="21">
        <f t="shared" si="0"/>
        <v>396.6666666666668</v>
      </c>
      <c r="N23" s="16">
        <f t="shared" si="1"/>
        <v>359.33333333333337</v>
      </c>
      <c r="O23" s="9" t="s">
        <v>59</v>
      </c>
      <c r="P23" s="16">
        <v>6</v>
      </c>
      <c r="Q23" s="9" t="s">
        <v>27</v>
      </c>
      <c r="R23" s="8" t="s">
        <v>77</v>
      </c>
      <c r="S23" s="9" t="s">
        <v>47</v>
      </c>
      <c r="T23" s="16"/>
    </row>
    <row r="24" spans="1:20" s="18" customFormat="1" ht="15">
      <c r="A24" s="8" t="s">
        <v>23</v>
      </c>
      <c r="B24" s="9" t="s">
        <v>44</v>
      </c>
      <c r="C24" s="10" t="s">
        <v>78</v>
      </c>
      <c r="D24" s="8" t="s">
        <v>66</v>
      </c>
      <c r="E24" s="8">
        <v>56</v>
      </c>
      <c r="F24" s="8">
        <v>40</v>
      </c>
      <c r="G24" s="8">
        <v>116</v>
      </c>
      <c r="H24" s="8">
        <v>90</v>
      </c>
      <c r="I24" s="8">
        <v>302</v>
      </c>
      <c r="J24" s="17">
        <v>80</v>
      </c>
      <c r="K24" s="11">
        <v>89.125</v>
      </c>
      <c r="L24" s="17">
        <v>49</v>
      </c>
      <c r="M24" s="22">
        <f t="shared" si="0"/>
        <v>411.875</v>
      </c>
      <c r="N24" s="16">
        <f t="shared" si="1"/>
        <v>356.9375</v>
      </c>
      <c r="O24" s="9" t="s">
        <v>26</v>
      </c>
      <c r="P24" s="16">
        <v>7</v>
      </c>
      <c r="Q24" s="9" t="s">
        <v>27</v>
      </c>
      <c r="R24" s="8" t="s">
        <v>79</v>
      </c>
      <c r="S24" s="9" t="s">
        <v>47</v>
      </c>
      <c r="T24" s="16"/>
    </row>
    <row r="25" spans="1:20" s="18" customFormat="1" ht="15">
      <c r="A25" s="8" t="s">
        <v>23</v>
      </c>
      <c r="B25" s="9" t="s">
        <v>80</v>
      </c>
      <c r="C25" s="10" t="s">
        <v>81</v>
      </c>
      <c r="D25" s="9" t="s">
        <v>58</v>
      </c>
      <c r="E25" s="8">
        <v>64</v>
      </c>
      <c r="F25" s="8">
        <v>48</v>
      </c>
      <c r="G25" s="8">
        <v>108</v>
      </c>
      <c r="H25" s="8">
        <v>92</v>
      </c>
      <c r="I25" s="8">
        <v>312</v>
      </c>
      <c r="J25" s="16">
        <v>86</v>
      </c>
      <c r="K25" s="11">
        <v>82.1</v>
      </c>
      <c r="L25" s="17">
        <v>45</v>
      </c>
      <c r="M25" s="16">
        <f t="shared" si="0"/>
        <v>397.79999999999995</v>
      </c>
      <c r="N25" s="16">
        <f t="shared" si="1"/>
        <v>354.9</v>
      </c>
      <c r="O25" s="9" t="s">
        <v>26</v>
      </c>
      <c r="P25" s="16">
        <v>8</v>
      </c>
      <c r="Q25" s="9" t="s">
        <v>27</v>
      </c>
      <c r="R25" s="9" t="s">
        <v>82</v>
      </c>
      <c r="S25" s="9" t="s">
        <v>47</v>
      </c>
      <c r="T25" s="16"/>
    </row>
    <row r="26" spans="1:20" s="18" customFormat="1" ht="15">
      <c r="A26" s="8" t="s">
        <v>23</v>
      </c>
      <c r="B26" s="9" t="s">
        <v>37</v>
      </c>
      <c r="C26" s="10" t="s">
        <v>83</v>
      </c>
      <c r="D26" s="9" t="s">
        <v>66</v>
      </c>
      <c r="E26" s="8">
        <v>52</v>
      </c>
      <c r="F26" s="8">
        <v>52</v>
      </c>
      <c r="G26" s="8">
        <v>89</v>
      </c>
      <c r="H26" s="8">
        <v>106</v>
      </c>
      <c r="I26" s="8">
        <v>299</v>
      </c>
      <c r="J26" s="16">
        <v>86</v>
      </c>
      <c r="K26" s="11">
        <v>86.8</v>
      </c>
      <c r="L26" s="17">
        <v>30</v>
      </c>
      <c r="M26" s="16">
        <f t="shared" si="0"/>
        <v>404.4</v>
      </c>
      <c r="N26" s="16">
        <f t="shared" si="1"/>
        <v>351.7</v>
      </c>
      <c r="O26" s="9" t="s">
        <v>59</v>
      </c>
      <c r="P26" s="16">
        <v>9</v>
      </c>
      <c r="Q26" s="9" t="s">
        <v>27</v>
      </c>
      <c r="R26" s="9" t="s">
        <v>84</v>
      </c>
      <c r="S26" s="9" t="s">
        <v>47</v>
      </c>
      <c r="T26" s="16"/>
    </row>
    <row r="27" spans="1:20" s="18" customFormat="1" ht="15">
      <c r="A27" s="8" t="s">
        <v>23</v>
      </c>
      <c r="B27" s="9" t="s">
        <v>85</v>
      </c>
      <c r="C27" s="10" t="s">
        <v>86</v>
      </c>
      <c r="D27" s="9" t="s">
        <v>66</v>
      </c>
      <c r="E27" s="8">
        <v>51</v>
      </c>
      <c r="F27" s="8">
        <v>50</v>
      </c>
      <c r="G27" s="8">
        <v>133</v>
      </c>
      <c r="H27" s="8">
        <v>71</v>
      </c>
      <c r="I27" s="8">
        <v>305</v>
      </c>
      <c r="J27" s="23">
        <v>92</v>
      </c>
      <c r="K27" s="11">
        <v>75.5833333333333</v>
      </c>
      <c r="L27" s="17">
        <v>67</v>
      </c>
      <c r="M27" s="21">
        <f t="shared" si="0"/>
        <v>398.2499999999999</v>
      </c>
      <c r="N27" s="16">
        <f t="shared" si="1"/>
        <v>351.62499999999994</v>
      </c>
      <c r="O27" s="9" t="s">
        <v>59</v>
      </c>
      <c r="P27" s="16">
        <v>10</v>
      </c>
      <c r="Q27" s="9" t="s">
        <v>27</v>
      </c>
      <c r="R27" s="9" t="s">
        <v>87</v>
      </c>
      <c r="S27" s="9" t="s">
        <v>47</v>
      </c>
      <c r="T27" s="16"/>
    </row>
    <row r="28" spans="1:20" s="18" customFormat="1" ht="15">
      <c r="A28" s="8" t="s">
        <v>23</v>
      </c>
      <c r="B28" s="9" t="s">
        <v>68</v>
      </c>
      <c r="C28" s="10" t="s">
        <v>88</v>
      </c>
      <c r="D28" s="8" t="s">
        <v>58</v>
      </c>
      <c r="E28" s="8">
        <v>61</v>
      </c>
      <c r="F28" s="8">
        <v>42</v>
      </c>
      <c r="G28" s="8">
        <v>106</v>
      </c>
      <c r="H28" s="8">
        <v>116</v>
      </c>
      <c r="I28" s="8">
        <v>325</v>
      </c>
      <c r="J28" s="17">
        <v>65</v>
      </c>
      <c r="K28" s="11">
        <v>86.9</v>
      </c>
      <c r="L28" s="17">
        <v>40</v>
      </c>
      <c r="M28" s="21">
        <f t="shared" si="0"/>
        <v>378.20000000000005</v>
      </c>
      <c r="N28" s="16">
        <f t="shared" si="1"/>
        <v>351.6</v>
      </c>
      <c r="O28" s="9" t="s">
        <v>70</v>
      </c>
      <c r="P28" s="16">
        <v>11</v>
      </c>
      <c r="Q28" s="9" t="s">
        <v>27</v>
      </c>
      <c r="R28" s="8" t="s">
        <v>89</v>
      </c>
      <c r="S28" s="9" t="s">
        <v>47</v>
      </c>
      <c r="T28" s="16"/>
    </row>
    <row r="29" spans="1:20" s="18" customFormat="1" ht="15">
      <c r="A29" s="8" t="s">
        <v>23</v>
      </c>
      <c r="B29" s="9" t="s">
        <v>90</v>
      </c>
      <c r="C29" s="10" t="s">
        <v>91</v>
      </c>
      <c r="D29" s="8" t="s">
        <v>58</v>
      </c>
      <c r="E29" s="8">
        <v>55</v>
      </c>
      <c r="F29" s="8">
        <v>54</v>
      </c>
      <c r="G29" s="8">
        <v>78</v>
      </c>
      <c r="H29" s="8">
        <v>121</v>
      </c>
      <c r="I29" s="8">
        <v>308</v>
      </c>
      <c r="J29" s="17">
        <v>67</v>
      </c>
      <c r="K29" s="11">
        <v>84.4</v>
      </c>
      <c r="L29" s="17">
        <v>76</v>
      </c>
      <c r="M29" s="21">
        <f t="shared" si="0"/>
        <v>391.70000000000005</v>
      </c>
      <c r="N29" s="16">
        <f t="shared" si="1"/>
        <v>349.85</v>
      </c>
      <c r="O29" s="9" t="s">
        <v>26</v>
      </c>
      <c r="P29" s="16">
        <v>12</v>
      </c>
      <c r="Q29" s="9" t="s">
        <v>27</v>
      </c>
      <c r="R29" s="8" t="s">
        <v>92</v>
      </c>
      <c r="S29" s="9" t="s">
        <v>47</v>
      </c>
      <c r="T29" s="16"/>
    </row>
    <row r="30" spans="1:20" s="18" customFormat="1" ht="15">
      <c r="A30" s="8" t="s">
        <v>23</v>
      </c>
      <c r="B30" s="9" t="s">
        <v>93</v>
      </c>
      <c r="C30" s="19" t="s">
        <v>94</v>
      </c>
      <c r="D30" s="16"/>
      <c r="E30" s="9">
        <v>58</v>
      </c>
      <c r="F30" s="9">
        <v>41</v>
      </c>
      <c r="G30" s="9">
        <v>95</v>
      </c>
      <c r="H30" s="9">
        <v>108</v>
      </c>
      <c r="I30" s="9">
        <v>302</v>
      </c>
      <c r="J30" s="17">
        <v>84</v>
      </c>
      <c r="K30" s="11">
        <v>83.3333333333333</v>
      </c>
      <c r="L30" s="17">
        <v>39</v>
      </c>
      <c r="M30" s="20">
        <f t="shared" si="0"/>
        <v>395.4999999999999</v>
      </c>
      <c r="N30" s="16">
        <f t="shared" si="1"/>
        <v>348.74999999999994</v>
      </c>
      <c r="O30" s="9" t="s">
        <v>70</v>
      </c>
      <c r="P30" s="16">
        <v>13</v>
      </c>
      <c r="Q30" s="9" t="s">
        <v>27</v>
      </c>
      <c r="R30" s="9" t="s">
        <v>79</v>
      </c>
      <c r="S30" s="9" t="s">
        <v>47</v>
      </c>
      <c r="T30" s="16"/>
    </row>
    <row r="31" spans="1:20" s="18" customFormat="1" ht="15">
      <c r="A31" s="8" t="s">
        <v>23</v>
      </c>
      <c r="B31" s="9" t="s">
        <v>95</v>
      </c>
      <c r="C31" s="10" t="s">
        <v>96</v>
      </c>
      <c r="D31" s="9" t="s">
        <v>66</v>
      </c>
      <c r="E31" s="8">
        <v>50</v>
      </c>
      <c r="F31" s="8">
        <v>69</v>
      </c>
      <c r="G31" s="8">
        <v>78</v>
      </c>
      <c r="H31" s="8">
        <v>72</v>
      </c>
      <c r="I31" s="8">
        <v>269</v>
      </c>
      <c r="J31" s="17">
        <v>82</v>
      </c>
      <c r="K31" s="11">
        <v>91.6</v>
      </c>
      <c r="L31" s="17">
        <v>59</v>
      </c>
      <c r="M31" s="24">
        <f t="shared" si="0"/>
        <v>427.29999999999995</v>
      </c>
      <c r="N31" s="16">
        <f t="shared" si="1"/>
        <v>348.15</v>
      </c>
      <c r="O31" s="9" t="s">
        <v>26</v>
      </c>
      <c r="P31" s="16">
        <v>14</v>
      </c>
      <c r="Q31" s="9" t="s">
        <v>27</v>
      </c>
      <c r="R31" s="9" t="s">
        <v>97</v>
      </c>
      <c r="S31" s="9" t="s">
        <v>47</v>
      </c>
      <c r="T31" s="16"/>
    </row>
    <row r="32" spans="1:20" s="18" customFormat="1" ht="15">
      <c r="A32" s="8" t="s">
        <v>23</v>
      </c>
      <c r="B32" s="9" t="s">
        <v>51</v>
      </c>
      <c r="C32" s="19" t="s">
        <v>98</v>
      </c>
      <c r="D32" s="16"/>
      <c r="E32" s="9">
        <v>66</v>
      </c>
      <c r="F32" s="9">
        <v>42</v>
      </c>
      <c r="G32" s="9">
        <v>95</v>
      </c>
      <c r="H32" s="9">
        <v>110</v>
      </c>
      <c r="I32" s="9">
        <v>313</v>
      </c>
      <c r="J32" s="17">
        <v>73</v>
      </c>
      <c r="K32" s="11">
        <v>87.1</v>
      </c>
      <c r="L32" s="17">
        <v>16</v>
      </c>
      <c r="M32" s="20">
        <f t="shared" si="0"/>
        <v>378.79999999999995</v>
      </c>
      <c r="N32" s="16">
        <f t="shared" si="1"/>
        <v>345.9</v>
      </c>
      <c r="O32" s="9" t="s">
        <v>26</v>
      </c>
      <c r="P32" s="16">
        <v>15</v>
      </c>
      <c r="Q32" s="9" t="s">
        <v>27</v>
      </c>
      <c r="R32" s="9" t="s">
        <v>99</v>
      </c>
      <c r="S32" s="9" t="s">
        <v>47</v>
      </c>
      <c r="T32" s="16"/>
    </row>
    <row r="33" spans="1:20" s="18" customFormat="1" ht="15">
      <c r="A33" s="8" t="s">
        <v>23</v>
      </c>
      <c r="B33" s="9" t="s">
        <v>100</v>
      </c>
      <c r="C33" s="10" t="s">
        <v>101</v>
      </c>
      <c r="D33" s="8" t="s">
        <v>66</v>
      </c>
      <c r="E33" s="8">
        <v>42</v>
      </c>
      <c r="F33" s="8">
        <v>76</v>
      </c>
      <c r="G33" s="8">
        <v>75</v>
      </c>
      <c r="H33" s="8">
        <v>89</v>
      </c>
      <c r="I33" s="8">
        <v>282</v>
      </c>
      <c r="J33" s="17">
        <v>76</v>
      </c>
      <c r="K33" s="11">
        <v>87</v>
      </c>
      <c r="L33" s="17">
        <v>68</v>
      </c>
      <c r="M33" s="21">
        <f t="shared" si="0"/>
        <v>409</v>
      </c>
      <c r="N33" s="16">
        <f t="shared" si="1"/>
        <v>345.5</v>
      </c>
      <c r="O33" s="9" t="s">
        <v>59</v>
      </c>
      <c r="P33" s="16">
        <v>16</v>
      </c>
      <c r="Q33" s="9" t="s">
        <v>27</v>
      </c>
      <c r="R33" s="8" t="s">
        <v>97</v>
      </c>
      <c r="S33" s="9" t="s">
        <v>47</v>
      </c>
      <c r="T33" s="16"/>
    </row>
    <row r="34" spans="1:20" s="18" customFormat="1" ht="15">
      <c r="A34" s="8" t="s">
        <v>23</v>
      </c>
      <c r="B34" s="9" t="s">
        <v>102</v>
      </c>
      <c r="C34" s="10" t="s">
        <v>103</v>
      </c>
      <c r="D34" s="8" t="s">
        <v>66</v>
      </c>
      <c r="E34" s="8">
        <v>58</v>
      </c>
      <c r="F34" s="8">
        <v>47</v>
      </c>
      <c r="G34" s="8">
        <v>90</v>
      </c>
      <c r="H34" s="8">
        <v>82</v>
      </c>
      <c r="I34" s="8">
        <v>277</v>
      </c>
      <c r="J34" s="17">
        <v>79</v>
      </c>
      <c r="K34" s="11">
        <v>86.6</v>
      </c>
      <c r="L34" s="17">
        <v>66</v>
      </c>
      <c r="M34" s="21">
        <f t="shared" si="0"/>
        <v>411.29999999999995</v>
      </c>
      <c r="N34" s="16">
        <f t="shared" si="1"/>
        <v>344.15</v>
      </c>
      <c r="O34" s="9" t="s">
        <v>59</v>
      </c>
      <c r="P34" s="16">
        <v>17</v>
      </c>
      <c r="Q34" s="9" t="s">
        <v>27</v>
      </c>
      <c r="R34" s="8" t="s">
        <v>104</v>
      </c>
      <c r="S34" s="9" t="s">
        <v>47</v>
      </c>
      <c r="T34" s="16"/>
    </row>
    <row r="35" spans="1:20" s="18" customFormat="1" ht="15">
      <c r="A35" s="8" t="s">
        <v>23</v>
      </c>
      <c r="B35" s="9" t="s">
        <v>105</v>
      </c>
      <c r="C35" s="19" t="s">
        <v>106</v>
      </c>
      <c r="D35" s="16"/>
      <c r="E35" s="9">
        <v>64</v>
      </c>
      <c r="F35" s="9">
        <v>43</v>
      </c>
      <c r="G35" s="9">
        <v>89</v>
      </c>
      <c r="H35" s="9">
        <v>108</v>
      </c>
      <c r="I35" s="9">
        <v>304</v>
      </c>
      <c r="J35" s="17">
        <v>75</v>
      </c>
      <c r="K35" s="11">
        <v>84.6</v>
      </c>
      <c r="L35" s="17">
        <v>35</v>
      </c>
      <c r="M35" s="20">
        <f t="shared" si="0"/>
        <v>383.79999999999995</v>
      </c>
      <c r="N35" s="16">
        <f t="shared" si="1"/>
        <v>343.9</v>
      </c>
      <c r="O35" s="9" t="s">
        <v>26</v>
      </c>
      <c r="P35" s="16">
        <v>18</v>
      </c>
      <c r="Q35" s="9" t="s">
        <v>27</v>
      </c>
      <c r="R35" s="9" t="s">
        <v>107</v>
      </c>
      <c r="S35" s="9" t="s">
        <v>47</v>
      </c>
      <c r="T35" s="16"/>
    </row>
    <row r="36" spans="1:20" s="18" customFormat="1" ht="15">
      <c r="A36" s="8" t="s">
        <v>23</v>
      </c>
      <c r="B36" s="9" t="s">
        <v>90</v>
      </c>
      <c r="C36" s="10" t="s">
        <v>108</v>
      </c>
      <c r="D36" s="8" t="s">
        <v>66</v>
      </c>
      <c r="E36" s="8">
        <v>56</v>
      </c>
      <c r="F36" s="8">
        <v>43</v>
      </c>
      <c r="G36" s="8">
        <v>96</v>
      </c>
      <c r="H36" s="8">
        <v>94</v>
      </c>
      <c r="I36" s="8">
        <v>289</v>
      </c>
      <c r="J36" s="17">
        <v>72</v>
      </c>
      <c r="K36" s="11">
        <v>92.2</v>
      </c>
      <c r="L36" s="17">
        <v>28</v>
      </c>
      <c r="M36" s="21">
        <f t="shared" si="0"/>
        <v>398.6</v>
      </c>
      <c r="N36" s="16">
        <f t="shared" si="1"/>
        <v>343.8</v>
      </c>
      <c r="O36" s="9" t="s">
        <v>59</v>
      </c>
      <c r="P36" s="16">
        <v>19</v>
      </c>
      <c r="Q36" s="9" t="s">
        <v>27</v>
      </c>
      <c r="R36" s="8" t="s">
        <v>77</v>
      </c>
      <c r="S36" s="9" t="s">
        <v>47</v>
      </c>
      <c r="T36" s="16"/>
    </row>
    <row r="37" spans="1:20" s="18" customFormat="1" ht="15">
      <c r="A37" s="8" t="s">
        <v>23</v>
      </c>
      <c r="B37" s="9" t="s">
        <v>109</v>
      </c>
      <c r="C37" s="10" t="s">
        <v>110</v>
      </c>
      <c r="D37" s="9" t="s">
        <v>58</v>
      </c>
      <c r="E37" s="8">
        <v>55</v>
      </c>
      <c r="F37" s="8">
        <v>46</v>
      </c>
      <c r="G37" s="8">
        <v>112</v>
      </c>
      <c r="H37" s="8">
        <v>74</v>
      </c>
      <c r="I37" s="8">
        <v>287</v>
      </c>
      <c r="J37" s="16">
        <v>90</v>
      </c>
      <c r="K37" s="11">
        <v>80.7</v>
      </c>
      <c r="L37" s="17">
        <v>40</v>
      </c>
      <c r="M37" s="16">
        <f t="shared" si="0"/>
        <v>397.1</v>
      </c>
      <c r="N37" s="16">
        <f t="shared" si="1"/>
        <v>342.05</v>
      </c>
      <c r="O37" s="9" t="s">
        <v>26</v>
      </c>
      <c r="P37" s="16">
        <v>20</v>
      </c>
      <c r="Q37" s="9" t="s">
        <v>27</v>
      </c>
      <c r="R37" s="9" t="s">
        <v>111</v>
      </c>
      <c r="S37" s="9" t="s">
        <v>47</v>
      </c>
      <c r="T37" s="16"/>
    </row>
    <row r="38" spans="1:20" s="18" customFormat="1" ht="15">
      <c r="A38" s="8" t="s">
        <v>23</v>
      </c>
      <c r="B38" s="9" t="s">
        <v>102</v>
      </c>
      <c r="C38" s="10" t="s">
        <v>112</v>
      </c>
      <c r="D38" s="8" t="s">
        <v>66</v>
      </c>
      <c r="E38" s="8">
        <v>57</v>
      </c>
      <c r="F38" s="8">
        <v>63</v>
      </c>
      <c r="G38" s="8">
        <v>75</v>
      </c>
      <c r="H38" s="8">
        <v>82</v>
      </c>
      <c r="I38" s="8">
        <v>277</v>
      </c>
      <c r="J38" s="17">
        <v>78</v>
      </c>
      <c r="K38" s="11">
        <v>85</v>
      </c>
      <c r="L38" s="17">
        <v>67</v>
      </c>
      <c r="M38" s="21">
        <f t="shared" si="0"/>
        <v>405.5</v>
      </c>
      <c r="N38" s="16">
        <f t="shared" si="1"/>
        <v>341.25</v>
      </c>
      <c r="O38" s="9" t="s">
        <v>26</v>
      </c>
      <c r="P38" s="16">
        <v>21</v>
      </c>
      <c r="Q38" s="9" t="s">
        <v>27</v>
      </c>
      <c r="R38" s="8" t="s">
        <v>113</v>
      </c>
      <c r="S38" s="9" t="s">
        <v>47</v>
      </c>
      <c r="T38" s="16"/>
    </row>
    <row r="39" spans="1:20" s="18" customFormat="1" ht="15">
      <c r="A39" s="8" t="s">
        <v>23</v>
      </c>
      <c r="B39" s="9" t="s">
        <v>100</v>
      </c>
      <c r="C39" s="10" t="s">
        <v>114</v>
      </c>
      <c r="D39" s="8" t="s">
        <v>66</v>
      </c>
      <c r="E39" s="8">
        <v>57</v>
      </c>
      <c r="F39" s="8">
        <v>41</v>
      </c>
      <c r="G39" s="8">
        <v>90</v>
      </c>
      <c r="H39" s="8">
        <v>125</v>
      </c>
      <c r="I39" s="8">
        <v>313</v>
      </c>
      <c r="J39" s="17">
        <v>75</v>
      </c>
      <c r="K39" s="11">
        <v>82</v>
      </c>
      <c r="L39" s="17">
        <v>16</v>
      </c>
      <c r="M39" s="21">
        <f t="shared" si="0"/>
        <v>366.5</v>
      </c>
      <c r="N39" s="16">
        <f t="shared" si="1"/>
        <v>339.75</v>
      </c>
      <c r="O39" s="9" t="s">
        <v>70</v>
      </c>
      <c r="P39" s="16">
        <v>22</v>
      </c>
      <c r="Q39" s="9" t="s">
        <v>27</v>
      </c>
      <c r="R39" s="8" t="s">
        <v>115</v>
      </c>
      <c r="S39" s="9" t="s">
        <v>47</v>
      </c>
      <c r="T39" s="16"/>
    </row>
    <row r="40" spans="1:20" s="18" customFormat="1" ht="15">
      <c r="A40" s="8" t="s">
        <v>23</v>
      </c>
      <c r="B40" s="9" t="s">
        <v>75</v>
      </c>
      <c r="C40" s="10" t="s">
        <v>116</v>
      </c>
      <c r="D40" s="8" t="s">
        <v>66</v>
      </c>
      <c r="E40" s="8">
        <v>59</v>
      </c>
      <c r="F40" s="8">
        <v>44</v>
      </c>
      <c r="G40" s="8">
        <v>103</v>
      </c>
      <c r="H40" s="8">
        <v>79</v>
      </c>
      <c r="I40" s="8">
        <v>285</v>
      </c>
      <c r="J40" s="17">
        <v>79</v>
      </c>
      <c r="K40" s="11">
        <v>85.8888888888889</v>
      </c>
      <c r="L40" s="17">
        <v>36</v>
      </c>
      <c r="M40" s="21">
        <f t="shared" si="0"/>
        <v>394.1666666666667</v>
      </c>
      <c r="N40" s="16">
        <f t="shared" si="1"/>
        <v>339.58333333333337</v>
      </c>
      <c r="O40" s="9" t="s">
        <v>26</v>
      </c>
      <c r="P40" s="16">
        <v>23</v>
      </c>
      <c r="Q40" s="9" t="s">
        <v>27</v>
      </c>
      <c r="R40" s="8" t="s">
        <v>84</v>
      </c>
      <c r="S40" s="9" t="s">
        <v>47</v>
      </c>
      <c r="T40" s="9" t="s">
        <v>117</v>
      </c>
    </row>
    <row r="41" spans="1:20" s="18" customFormat="1" ht="15">
      <c r="A41" s="8" t="s">
        <v>23</v>
      </c>
      <c r="B41" s="9" t="s">
        <v>118</v>
      </c>
      <c r="C41" s="10" t="s">
        <v>119</v>
      </c>
      <c r="D41" s="8" t="s">
        <v>66</v>
      </c>
      <c r="E41" s="8">
        <v>61</v>
      </c>
      <c r="F41" s="8">
        <v>49</v>
      </c>
      <c r="G41" s="8">
        <v>103</v>
      </c>
      <c r="H41" s="8">
        <v>85</v>
      </c>
      <c r="I41" s="8">
        <v>298</v>
      </c>
      <c r="J41" s="17">
        <v>77</v>
      </c>
      <c r="K41" s="11">
        <v>82.5</v>
      </c>
      <c r="L41" s="17">
        <v>33</v>
      </c>
      <c r="M41" s="21">
        <f t="shared" si="0"/>
        <v>379.5</v>
      </c>
      <c r="N41" s="16">
        <f t="shared" si="1"/>
        <v>338.75</v>
      </c>
      <c r="O41" s="9" t="s">
        <v>70</v>
      </c>
      <c r="P41" s="16">
        <v>24</v>
      </c>
      <c r="Q41" s="9" t="s">
        <v>27</v>
      </c>
      <c r="R41" s="8" t="s">
        <v>120</v>
      </c>
      <c r="S41" s="9" t="s">
        <v>47</v>
      </c>
      <c r="T41" s="16"/>
    </row>
    <row r="42" spans="1:20" s="18" customFormat="1" ht="15">
      <c r="A42" s="8" t="s">
        <v>23</v>
      </c>
      <c r="B42" s="9" t="s">
        <v>121</v>
      </c>
      <c r="C42" s="10" t="s">
        <v>122</v>
      </c>
      <c r="D42" s="8" t="s">
        <v>66</v>
      </c>
      <c r="E42" s="8">
        <v>53</v>
      </c>
      <c r="F42" s="8">
        <v>48</v>
      </c>
      <c r="G42" s="8">
        <v>145</v>
      </c>
      <c r="H42" s="8">
        <v>76</v>
      </c>
      <c r="I42" s="8">
        <v>322</v>
      </c>
      <c r="J42" s="17">
        <v>75</v>
      </c>
      <c r="K42" s="11">
        <v>75.5833333333333</v>
      </c>
      <c r="L42" s="17">
        <v>24</v>
      </c>
      <c r="M42" s="21">
        <f t="shared" si="0"/>
        <v>351.2499999999999</v>
      </c>
      <c r="N42" s="16">
        <f t="shared" si="1"/>
        <v>336.62499999999994</v>
      </c>
      <c r="O42" s="9" t="s">
        <v>26</v>
      </c>
      <c r="P42" s="16">
        <v>25</v>
      </c>
      <c r="Q42" s="9" t="s">
        <v>27</v>
      </c>
      <c r="R42" s="8" t="s">
        <v>123</v>
      </c>
      <c r="S42" s="9" t="s">
        <v>47</v>
      </c>
      <c r="T42" s="16"/>
    </row>
    <row r="43" spans="1:20" s="18" customFormat="1" ht="15">
      <c r="A43" s="8" t="s">
        <v>23</v>
      </c>
      <c r="B43" s="9" t="s">
        <v>35</v>
      </c>
      <c r="C43" s="19" t="s">
        <v>124</v>
      </c>
      <c r="D43" s="16"/>
      <c r="E43" s="9">
        <v>55</v>
      </c>
      <c r="F43" s="9">
        <v>39</v>
      </c>
      <c r="G43" s="9">
        <v>100</v>
      </c>
      <c r="H43" s="9">
        <v>93</v>
      </c>
      <c r="I43" s="9">
        <v>287</v>
      </c>
      <c r="J43" s="17">
        <v>76</v>
      </c>
      <c r="K43" s="11">
        <v>84.6</v>
      </c>
      <c r="L43" s="17">
        <v>24</v>
      </c>
      <c r="M43" s="20">
        <f t="shared" si="0"/>
        <v>379.79999999999995</v>
      </c>
      <c r="N43" s="16">
        <f t="shared" si="1"/>
        <v>333.4</v>
      </c>
      <c r="O43" s="9" t="s">
        <v>70</v>
      </c>
      <c r="P43" s="16">
        <v>26</v>
      </c>
      <c r="Q43" s="9" t="s">
        <v>125</v>
      </c>
      <c r="R43" s="9" t="s">
        <v>126</v>
      </c>
      <c r="S43" s="9" t="s">
        <v>127</v>
      </c>
      <c r="T43" s="16"/>
    </row>
    <row r="44" spans="1:20" s="18" customFormat="1" ht="15">
      <c r="A44" s="8" t="s">
        <v>23</v>
      </c>
      <c r="B44" s="9" t="s">
        <v>128</v>
      </c>
      <c r="C44" s="10" t="s">
        <v>129</v>
      </c>
      <c r="D44" s="8" t="s">
        <v>66</v>
      </c>
      <c r="E44" s="8">
        <v>50</v>
      </c>
      <c r="F44" s="8">
        <v>47</v>
      </c>
      <c r="G44" s="8">
        <v>121</v>
      </c>
      <c r="H44" s="8">
        <v>83</v>
      </c>
      <c r="I44" s="8">
        <v>301</v>
      </c>
      <c r="J44" s="17">
        <v>66</v>
      </c>
      <c r="K44" s="11">
        <v>85.1</v>
      </c>
      <c r="L44" s="17">
        <v>20</v>
      </c>
      <c r="M44" s="21">
        <f t="shared" si="0"/>
        <v>364.29999999999995</v>
      </c>
      <c r="N44" s="16">
        <f t="shared" si="1"/>
        <v>332.65</v>
      </c>
      <c r="O44" s="9" t="s">
        <v>70</v>
      </c>
      <c r="P44" s="16">
        <v>27</v>
      </c>
      <c r="Q44" s="9" t="s">
        <v>27</v>
      </c>
      <c r="R44" s="8" t="s">
        <v>130</v>
      </c>
      <c r="S44" s="9" t="s">
        <v>47</v>
      </c>
      <c r="T44" s="16"/>
    </row>
    <row r="45" spans="1:20" s="18" customFormat="1" ht="15">
      <c r="A45" s="8" t="s">
        <v>23</v>
      </c>
      <c r="B45" s="9" t="s">
        <v>131</v>
      </c>
      <c r="C45" s="10" t="s">
        <v>132</v>
      </c>
      <c r="D45" s="8" t="s">
        <v>66</v>
      </c>
      <c r="E45" s="8">
        <v>52</v>
      </c>
      <c r="F45" s="8">
        <v>52</v>
      </c>
      <c r="G45" s="8">
        <v>101</v>
      </c>
      <c r="H45" s="8">
        <v>79</v>
      </c>
      <c r="I45" s="8">
        <v>284</v>
      </c>
      <c r="J45" s="17">
        <v>65</v>
      </c>
      <c r="K45" s="11">
        <v>85</v>
      </c>
      <c r="L45" s="17">
        <v>54</v>
      </c>
      <c r="M45" s="21">
        <f t="shared" si="0"/>
        <v>379.5</v>
      </c>
      <c r="N45" s="16">
        <f t="shared" si="1"/>
        <v>331.75</v>
      </c>
      <c r="O45" s="9" t="s">
        <v>26</v>
      </c>
      <c r="P45" s="16">
        <v>28</v>
      </c>
      <c r="Q45" s="9" t="s">
        <v>27</v>
      </c>
      <c r="R45" s="8" t="s">
        <v>79</v>
      </c>
      <c r="S45" s="9" t="s">
        <v>47</v>
      </c>
      <c r="T45" s="16"/>
    </row>
    <row r="46" spans="1:20" s="18" customFormat="1" ht="15">
      <c r="A46" s="8" t="s">
        <v>23</v>
      </c>
      <c r="B46" s="9" t="s">
        <v>121</v>
      </c>
      <c r="C46" s="19" t="s">
        <v>133</v>
      </c>
      <c r="D46" s="16"/>
      <c r="E46" s="9">
        <v>55</v>
      </c>
      <c r="F46" s="9">
        <v>37</v>
      </c>
      <c r="G46" s="9">
        <v>75</v>
      </c>
      <c r="H46" s="9">
        <v>114</v>
      </c>
      <c r="I46" s="9">
        <v>281</v>
      </c>
      <c r="J46" s="17">
        <v>66</v>
      </c>
      <c r="K46" s="11">
        <v>83.7777777777778</v>
      </c>
      <c r="L46" s="17">
        <v>30</v>
      </c>
      <c r="M46" s="20">
        <f t="shared" si="0"/>
        <v>365.33333333333337</v>
      </c>
      <c r="N46" s="16">
        <f t="shared" si="1"/>
        <v>323.1666666666667</v>
      </c>
      <c r="O46" s="9" t="s">
        <v>70</v>
      </c>
      <c r="P46" s="16">
        <v>29</v>
      </c>
      <c r="Q46" s="9" t="s">
        <v>27</v>
      </c>
      <c r="R46" s="9" t="s">
        <v>115</v>
      </c>
      <c r="S46" s="9" t="s">
        <v>47</v>
      </c>
      <c r="T46" s="16"/>
    </row>
    <row r="47" spans="1:20" s="18" customFormat="1" ht="15">
      <c r="A47" s="8" t="s">
        <v>23</v>
      </c>
      <c r="B47" s="9" t="s">
        <v>134</v>
      </c>
      <c r="C47" s="19" t="s">
        <v>135</v>
      </c>
      <c r="D47" s="16"/>
      <c r="E47" s="9">
        <v>58</v>
      </c>
      <c r="F47" s="9">
        <v>36</v>
      </c>
      <c r="G47" s="9">
        <v>66</v>
      </c>
      <c r="H47" s="9">
        <v>101</v>
      </c>
      <c r="I47" s="9">
        <v>261</v>
      </c>
      <c r="J47" s="17">
        <v>75</v>
      </c>
      <c r="K47" s="11">
        <v>84.7777777777778</v>
      </c>
      <c r="L47" s="17">
        <v>32</v>
      </c>
      <c r="M47" s="20">
        <f t="shared" si="0"/>
        <v>382.83333333333337</v>
      </c>
      <c r="N47" s="16">
        <f t="shared" si="1"/>
        <v>321.9166666666667</v>
      </c>
      <c r="O47" s="9" t="s">
        <v>70</v>
      </c>
      <c r="P47" s="16">
        <v>30</v>
      </c>
      <c r="Q47" s="9" t="s">
        <v>125</v>
      </c>
      <c r="R47" s="9" t="s">
        <v>136</v>
      </c>
      <c r="S47" s="9" t="s">
        <v>127</v>
      </c>
      <c r="T47" s="16"/>
    </row>
  </sheetData>
  <sheetProtection password="CE2A" sheet="1" objects="1" scenarios="1" selectLockedCells="1"/>
  <mergeCells count="11">
    <mergeCell ref="T1:T2"/>
    <mergeCell ref="J1:M1"/>
    <mergeCell ref="N1:N2"/>
    <mergeCell ref="O1:O2"/>
    <mergeCell ref="P1:P2"/>
    <mergeCell ref="Q1:Q2"/>
    <mergeCell ref="S1:S2"/>
    <mergeCell ref="A1:A2"/>
    <mergeCell ref="C1:C2"/>
    <mergeCell ref="D1:D2"/>
    <mergeCell ref="E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1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4.28125" style="58" customWidth="1"/>
    <col min="2" max="2" width="8.8515625" style="58" customWidth="1"/>
    <col min="3" max="3" width="17.140625" style="58" customWidth="1"/>
    <col min="4" max="14" width="8.8515625" style="58" customWidth="1"/>
    <col min="15" max="15" width="6.7109375" style="58" customWidth="1"/>
    <col min="16" max="17" width="8.8515625" style="58" customWidth="1"/>
    <col min="18" max="18" width="38.28125" style="58" customWidth="1"/>
    <col min="19" max="16384" width="8.8515625" style="58" customWidth="1"/>
  </cols>
  <sheetData>
    <row r="1" spans="1:19" s="30" customFormat="1" ht="12">
      <c r="A1" s="27" t="s">
        <v>0</v>
      </c>
      <c r="B1" s="28" t="s">
        <v>1</v>
      </c>
      <c r="C1" s="27" t="s">
        <v>2</v>
      </c>
      <c r="D1" s="1" t="s">
        <v>3</v>
      </c>
      <c r="E1" s="29" t="s">
        <v>4</v>
      </c>
      <c r="F1" s="29"/>
      <c r="G1" s="29"/>
      <c r="H1" s="29"/>
      <c r="I1" s="29"/>
      <c r="J1" s="27" t="s">
        <v>5</v>
      </c>
      <c r="K1" s="27"/>
      <c r="L1" s="27"/>
      <c r="M1" s="27"/>
      <c r="N1" s="27" t="s">
        <v>6</v>
      </c>
      <c r="O1" s="27" t="s">
        <v>7</v>
      </c>
      <c r="P1" s="27" t="s">
        <v>8</v>
      </c>
      <c r="Q1" s="27" t="s">
        <v>9</v>
      </c>
      <c r="R1" s="28" t="s">
        <v>10</v>
      </c>
      <c r="S1" s="27" t="s">
        <v>11</v>
      </c>
    </row>
    <row r="2" spans="1:19" s="33" customFormat="1" ht="84" customHeight="1">
      <c r="A2" s="27"/>
      <c r="B2" s="28" t="s">
        <v>13</v>
      </c>
      <c r="C2" s="27"/>
      <c r="D2" s="1"/>
      <c r="E2" s="28" t="s">
        <v>14</v>
      </c>
      <c r="F2" s="28" t="s">
        <v>15</v>
      </c>
      <c r="G2" s="28" t="s">
        <v>16</v>
      </c>
      <c r="H2" s="28" t="s">
        <v>17</v>
      </c>
      <c r="I2" s="28" t="s">
        <v>18</v>
      </c>
      <c r="J2" s="28" t="s">
        <v>19</v>
      </c>
      <c r="K2" s="28" t="s">
        <v>20</v>
      </c>
      <c r="L2" s="28" t="s">
        <v>21</v>
      </c>
      <c r="M2" s="31" t="s">
        <v>5</v>
      </c>
      <c r="N2" s="27"/>
      <c r="O2" s="27"/>
      <c r="P2" s="27"/>
      <c r="Q2" s="27"/>
      <c r="R2" s="32" t="s">
        <v>22</v>
      </c>
      <c r="S2" s="27"/>
    </row>
    <row r="3" spans="1:19" s="40" customFormat="1" ht="14.25">
      <c r="A3" s="34" t="s">
        <v>137</v>
      </c>
      <c r="B3" s="35" t="s">
        <v>138</v>
      </c>
      <c r="C3" s="36" t="s">
        <v>139</v>
      </c>
      <c r="D3" s="35"/>
      <c r="E3" s="35"/>
      <c r="F3" s="35"/>
      <c r="G3" s="35"/>
      <c r="H3" s="35"/>
      <c r="I3" s="35"/>
      <c r="J3" s="37"/>
      <c r="K3" s="37"/>
      <c r="L3" s="37"/>
      <c r="M3" s="38">
        <v>83.5</v>
      </c>
      <c r="N3" s="35" t="s">
        <v>296</v>
      </c>
      <c r="O3" s="35" t="s">
        <v>59</v>
      </c>
      <c r="P3" s="35"/>
      <c r="Q3" s="35" t="s">
        <v>27</v>
      </c>
      <c r="R3" s="39" t="s">
        <v>28</v>
      </c>
      <c r="S3" s="35"/>
    </row>
    <row r="4" spans="1:19" s="40" customFormat="1" ht="14.25">
      <c r="A4" s="34" t="s">
        <v>137</v>
      </c>
      <c r="B4" s="35" t="s">
        <v>140</v>
      </c>
      <c r="C4" s="36" t="s">
        <v>141</v>
      </c>
      <c r="D4" s="35"/>
      <c r="E4" s="35"/>
      <c r="F4" s="35"/>
      <c r="G4" s="35"/>
      <c r="H4" s="35"/>
      <c r="I4" s="35"/>
      <c r="J4" s="37"/>
      <c r="K4" s="37"/>
      <c r="L4" s="37"/>
      <c r="M4" s="38">
        <v>80.2</v>
      </c>
      <c r="N4" s="35" t="s">
        <v>296</v>
      </c>
      <c r="O4" s="35" t="s">
        <v>59</v>
      </c>
      <c r="P4" s="35"/>
      <c r="Q4" s="35" t="s">
        <v>27</v>
      </c>
      <c r="R4" s="39" t="s">
        <v>28</v>
      </c>
      <c r="S4" s="35"/>
    </row>
    <row r="5" spans="1:19" s="40" customFormat="1" ht="14.25">
      <c r="A5" s="34" t="s">
        <v>137</v>
      </c>
      <c r="B5" s="35" t="s">
        <v>142</v>
      </c>
      <c r="C5" s="36" t="s">
        <v>143</v>
      </c>
      <c r="D5" s="35"/>
      <c r="E5" s="35"/>
      <c r="F5" s="35"/>
      <c r="G5" s="35"/>
      <c r="H5" s="35"/>
      <c r="I5" s="35"/>
      <c r="J5" s="37"/>
      <c r="K5" s="37"/>
      <c r="L5" s="37"/>
      <c r="M5" s="38">
        <v>84.5</v>
      </c>
      <c r="N5" s="35" t="s">
        <v>296</v>
      </c>
      <c r="O5" s="35" t="s">
        <v>59</v>
      </c>
      <c r="P5" s="35"/>
      <c r="Q5" s="35" t="s">
        <v>27</v>
      </c>
      <c r="R5" s="39" t="s">
        <v>28</v>
      </c>
      <c r="S5" s="35"/>
    </row>
    <row r="6" spans="1:19" s="40" customFormat="1" ht="14.25">
      <c r="A6" s="34" t="s">
        <v>137</v>
      </c>
      <c r="B6" s="35" t="s">
        <v>144</v>
      </c>
      <c r="C6" s="36" t="s">
        <v>145</v>
      </c>
      <c r="D6" s="35"/>
      <c r="E6" s="35"/>
      <c r="F6" s="35"/>
      <c r="G6" s="35"/>
      <c r="H6" s="35"/>
      <c r="I6" s="35"/>
      <c r="J6" s="37"/>
      <c r="K6" s="37"/>
      <c r="L6" s="37"/>
      <c r="M6" s="38">
        <v>81.95</v>
      </c>
      <c r="N6" s="35" t="s">
        <v>296</v>
      </c>
      <c r="O6" s="35" t="s">
        <v>59</v>
      </c>
      <c r="P6" s="35"/>
      <c r="Q6" s="35" t="s">
        <v>27</v>
      </c>
      <c r="R6" s="39" t="s">
        <v>28</v>
      </c>
      <c r="S6" s="35"/>
    </row>
    <row r="7" spans="1:19" s="40" customFormat="1" ht="14.25">
      <c r="A7" s="34" t="s">
        <v>137</v>
      </c>
      <c r="B7" s="35" t="s">
        <v>144</v>
      </c>
      <c r="C7" s="36" t="s">
        <v>146</v>
      </c>
      <c r="D7" s="35"/>
      <c r="E7" s="35"/>
      <c r="F7" s="35"/>
      <c r="G7" s="35"/>
      <c r="H7" s="35"/>
      <c r="I7" s="35"/>
      <c r="J7" s="37"/>
      <c r="K7" s="37"/>
      <c r="L7" s="37"/>
      <c r="M7" s="38">
        <v>78.2</v>
      </c>
      <c r="N7" s="35" t="s">
        <v>296</v>
      </c>
      <c r="O7" s="35" t="s">
        <v>59</v>
      </c>
      <c r="P7" s="35"/>
      <c r="Q7" s="35" t="s">
        <v>27</v>
      </c>
      <c r="R7" s="39" t="s">
        <v>28</v>
      </c>
      <c r="S7" s="35"/>
    </row>
    <row r="8" spans="1:19" s="40" customFormat="1" ht="14.25">
      <c r="A8" s="34" t="s">
        <v>137</v>
      </c>
      <c r="B8" s="35" t="s">
        <v>147</v>
      </c>
      <c r="C8" s="36" t="s">
        <v>148</v>
      </c>
      <c r="D8" s="35"/>
      <c r="E8" s="35"/>
      <c r="F8" s="35"/>
      <c r="G8" s="35"/>
      <c r="H8" s="35"/>
      <c r="I8" s="35"/>
      <c r="J8" s="37"/>
      <c r="K8" s="37"/>
      <c r="L8" s="37"/>
      <c r="M8" s="38">
        <v>88.7</v>
      </c>
      <c r="N8" s="35" t="s">
        <v>296</v>
      </c>
      <c r="O8" s="35" t="s">
        <v>59</v>
      </c>
      <c r="P8" s="35"/>
      <c r="Q8" s="35" t="s">
        <v>27</v>
      </c>
      <c r="R8" s="39" t="s">
        <v>28</v>
      </c>
      <c r="S8" s="35"/>
    </row>
    <row r="9" spans="1:19" s="40" customFormat="1" ht="14.25">
      <c r="A9" s="34" t="s">
        <v>137</v>
      </c>
      <c r="B9" s="35" t="s">
        <v>149</v>
      </c>
      <c r="C9" s="36" t="s">
        <v>150</v>
      </c>
      <c r="D9" s="35"/>
      <c r="E9" s="35"/>
      <c r="F9" s="35"/>
      <c r="G9" s="35"/>
      <c r="H9" s="35"/>
      <c r="I9" s="35"/>
      <c r="J9" s="37"/>
      <c r="K9" s="37"/>
      <c r="L9" s="37"/>
      <c r="M9" s="38">
        <v>81.65</v>
      </c>
      <c r="N9" s="35" t="s">
        <v>296</v>
      </c>
      <c r="O9" s="35" t="s">
        <v>59</v>
      </c>
      <c r="P9" s="35"/>
      <c r="Q9" s="35" t="s">
        <v>27</v>
      </c>
      <c r="R9" s="39" t="s">
        <v>28</v>
      </c>
      <c r="S9" s="35"/>
    </row>
    <row r="10" spans="1:19" s="40" customFormat="1" ht="14.25">
      <c r="A10" s="34" t="s">
        <v>137</v>
      </c>
      <c r="B10" s="35" t="s">
        <v>149</v>
      </c>
      <c r="C10" s="36" t="s">
        <v>151</v>
      </c>
      <c r="D10" s="35"/>
      <c r="E10" s="35"/>
      <c r="F10" s="35"/>
      <c r="G10" s="35"/>
      <c r="H10" s="35"/>
      <c r="I10" s="35"/>
      <c r="J10" s="37"/>
      <c r="K10" s="37"/>
      <c r="L10" s="37"/>
      <c r="M10" s="38">
        <v>83.85</v>
      </c>
      <c r="N10" s="35" t="s">
        <v>296</v>
      </c>
      <c r="O10" s="35" t="s">
        <v>59</v>
      </c>
      <c r="P10" s="35"/>
      <c r="Q10" s="35" t="s">
        <v>27</v>
      </c>
      <c r="R10" s="39" t="s">
        <v>28</v>
      </c>
      <c r="S10" s="35"/>
    </row>
    <row r="11" spans="1:19" s="44" customFormat="1" ht="15">
      <c r="A11" s="34" t="s">
        <v>137</v>
      </c>
      <c r="B11" s="39" t="s">
        <v>152</v>
      </c>
      <c r="C11" s="36" t="s">
        <v>153</v>
      </c>
      <c r="D11" s="35" t="s">
        <v>66</v>
      </c>
      <c r="E11" s="36">
        <v>62</v>
      </c>
      <c r="F11" s="36">
        <v>46</v>
      </c>
      <c r="G11" s="36">
        <v>143</v>
      </c>
      <c r="H11" s="36">
        <v>108</v>
      </c>
      <c r="I11" s="36">
        <v>359</v>
      </c>
      <c r="J11" s="41">
        <v>85</v>
      </c>
      <c r="K11" s="42">
        <v>84.6</v>
      </c>
      <c r="L11" s="41">
        <v>69</v>
      </c>
      <c r="M11" s="24">
        <f aca="true" t="shared" si="0" ref="M11:M24">J11*1.5+K11*3+L11*0.5</f>
        <v>415.79999999999995</v>
      </c>
      <c r="N11" s="43">
        <f aca="true" t="shared" si="1" ref="N11:N24">I11*0.5+M11*0.5</f>
        <v>387.4</v>
      </c>
      <c r="O11" s="39" t="s">
        <v>59</v>
      </c>
      <c r="P11" s="43">
        <v>1</v>
      </c>
      <c r="Q11" s="39" t="s">
        <v>27</v>
      </c>
      <c r="R11" s="39" t="s">
        <v>82</v>
      </c>
      <c r="S11" s="39" t="s">
        <v>47</v>
      </c>
    </row>
    <row r="12" spans="1:41" s="44" customFormat="1" ht="14.25">
      <c r="A12" s="34" t="s">
        <v>137</v>
      </c>
      <c r="B12" s="39" t="s">
        <v>144</v>
      </c>
      <c r="C12" s="39" t="s">
        <v>154</v>
      </c>
      <c r="D12" s="35" t="s">
        <v>155</v>
      </c>
      <c r="E12" s="39">
        <v>72</v>
      </c>
      <c r="F12" s="39">
        <v>54</v>
      </c>
      <c r="G12" s="39">
        <v>125</v>
      </c>
      <c r="H12" s="39">
        <v>94</v>
      </c>
      <c r="I12" s="39">
        <v>345</v>
      </c>
      <c r="J12" s="41">
        <v>85</v>
      </c>
      <c r="K12" s="42">
        <v>87.8</v>
      </c>
      <c r="L12" s="41">
        <v>43</v>
      </c>
      <c r="M12" s="20">
        <f t="shared" si="0"/>
        <v>412.4</v>
      </c>
      <c r="N12" s="43">
        <f t="shared" si="1"/>
        <v>378.7</v>
      </c>
      <c r="O12" s="39" t="s">
        <v>26</v>
      </c>
      <c r="P12" s="43">
        <v>2</v>
      </c>
      <c r="Q12" s="39" t="s">
        <v>27</v>
      </c>
      <c r="R12" s="39" t="s">
        <v>82</v>
      </c>
      <c r="S12" s="39" t="s">
        <v>47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s="44" customFormat="1" ht="14.25">
      <c r="A13" s="34" t="s">
        <v>137</v>
      </c>
      <c r="B13" s="39" t="s">
        <v>152</v>
      </c>
      <c r="C13" s="39" t="s">
        <v>156</v>
      </c>
      <c r="D13" s="35" t="s">
        <v>155</v>
      </c>
      <c r="E13" s="39">
        <v>69</v>
      </c>
      <c r="F13" s="39">
        <v>51</v>
      </c>
      <c r="G13" s="39">
        <v>140</v>
      </c>
      <c r="H13" s="39">
        <v>96</v>
      </c>
      <c r="I13" s="39">
        <v>356</v>
      </c>
      <c r="J13" s="41">
        <v>83</v>
      </c>
      <c r="K13" s="42">
        <v>83.2</v>
      </c>
      <c r="L13" s="41">
        <v>53</v>
      </c>
      <c r="M13" s="20">
        <f t="shared" si="0"/>
        <v>400.6</v>
      </c>
      <c r="N13" s="43">
        <f t="shared" si="1"/>
        <v>378.3</v>
      </c>
      <c r="O13" s="39" t="s">
        <v>26</v>
      </c>
      <c r="P13" s="43">
        <v>3</v>
      </c>
      <c r="Q13" s="39" t="s">
        <v>27</v>
      </c>
      <c r="R13" s="39" t="s">
        <v>123</v>
      </c>
      <c r="S13" s="39" t="s">
        <v>47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19" s="40" customFormat="1" ht="14.25">
      <c r="A14" s="34" t="s">
        <v>137</v>
      </c>
      <c r="B14" s="35" t="s">
        <v>35</v>
      </c>
      <c r="C14" s="35" t="s">
        <v>157</v>
      </c>
      <c r="D14" s="35" t="s">
        <v>155</v>
      </c>
      <c r="E14" s="35">
        <v>74</v>
      </c>
      <c r="F14" s="35">
        <v>59</v>
      </c>
      <c r="G14" s="35">
        <v>110</v>
      </c>
      <c r="H14" s="35">
        <v>104</v>
      </c>
      <c r="I14" s="35">
        <v>347</v>
      </c>
      <c r="J14" s="41">
        <v>80</v>
      </c>
      <c r="K14" s="42">
        <v>83.7</v>
      </c>
      <c r="L14" s="41">
        <v>56</v>
      </c>
      <c r="M14" s="20">
        <f t="shared" si="0"/>
        <v>399.1</v>
      </c>
      <c r="N14" s="43">
        <f t="shared" si="1"/>
        <v>373.05</v>
      </c>
      <c r="O14" s="35" t="s">
        <v>59</v>
      </c>
      <c r="P14" s="43">
        <v>4</v>
      </c>
      <c r="Q14" s="35" t="s">
        <v>27</v>
      </c>
      <c r="R14" s="39" t="s">
        <v>123</v>
      </c>
      <c r="S14" s="35" t="s">
        <v>47</v>
      </c>
    </row>
    <row r="15" spans="1:19" s="40" customFormat="1" ht="14.25">
      <c r="A15" s="34" t="s">
        <v>137</v>
      </c>
      <c r="B15" s="39" t="s">
        <v>51</v>
      </c>
      <c r="C15" s="39" t="s">
        <v>158</v>
      </c>
      <c r="D15" s="35" t="s">
        <v>155</v>
      </c>
      <c r="E15" s="39">
        <v>61</v>
      </c>
      <c r="F15" s="39">
        <v>56</v>
      </c>
      <c r="G15" s="39">
        <v>121</v>
      </c>
      <c r="H15" s="39">
        <v>68</v>
      </c>
      <c r="I15" s="39">
        <v>306</v>
      </c>
      <c r="J15" s="41">
        <v>76</v>
      </c>
      <c r="K15" s="42">
        <v>84.6</v>
      </c>
      <c r="L15" s="41">
        <v>50</v>
      </c>
      <c r="M15" s="20">
        <f t="shared" si="0"/>
        <v>392.79999999999995</v>
      </c>
      <c r="N15" s="43">
        <f t="shared" si="1"/>
        <v>349.4</v>
      </c>
      <c r="O15" s="39" t="s">
        <v>59</v>
      </c>
      <c r="P15" s="43">
        <v>5</v>
      </c>
      <c r="Q15" s="39" t="s">
        <v>27</v>
      </c>
      <c r="R15" s="39" t="s">
        <v>123</v>
      </c>
      <c r="S15" s="39" t="s">
        <v>47</v>
      </c>
    </row>
    <row r="16" spans="1:19" s="40" customFormat="1" ht="14.25">
      <c r="A16" s="34" t="s">
        <v>137</v>
      </c>
      <c r="B16" s="39" t="s">
        <v>159</v>
      </c>
      <c r="C16" s="39" t="s">
        <v>160</v>
      </c>
      <c r="D16" s="35" t="s">
        <v>155</v>
      </c>
      <c r="E16" s="39">
        <v>62</v>
      </c>
      <c r="F16" s="39">
        <v>59</v>
      </c>
      <c r="G16" s="39">
        <v>104</v>
      </c>
      <c r="H16" s="39">
        <v>60</v>
      </c>
      <c r="I16" s="39">
        <v>285</v>
      </c>
      <c r="J16" s="41">
        <v>89</v>
      </c>
      <c r="K16" s="42">
        <v>83.6</v>
      </c>
      <c r="L16" s="41">
        <v>57</v>
      </c>
      <c r="M16" s="20">
        <f t="shared" si="0"/>
        <v>412.79999999999995</v>
      </c>
      <c r="N16" s="43">
        <f t="shared" si="1"/>
        <v>348.9</v>
      </c>
      <c r="O16" s="39" t="s">
        <v>26</v>
      </c>
      <c r="P16" s="43">
        <v>6</v>
      </c>
      <c r="Q16" s="39" t="s">
        <v>27</v>
      </c>
      <c r="R16" s="39" t="s">
        <v>123</v>
      </c>
      <c r="S16" s="39" t="s">
        <v>47</v>
      </c>
    </row>
    <row r="17" spans="1:19" s="40" customFormat="1" ht="14.25">
      <c r="A17" s="34" t="s">
        <v>137</v>
      </c>
      <c r="B17" s="35" t="s">
        <v>147</v>
      </c>
      <c r="C17" s="35" t="s">
        <v>161</v>
      </c>
      <c r="D17" s="35" t="s">
        <v>155</v>
      </c>
      <c r="E17" s="39">
        <v>65</v>
      </c>
      <c r="F17" s="39">
        <v>49</v>
      </c>
      <c r="G17" s="39">
        <v>108</v>
      </c>
      <c r="H17" s="39">
        <v>78</v>
      </c>
      <c r="I17" s="39">
        <v>300</v>
      </c>
      <c r="J17" s="41">
        <v>78</v>
      </c>
      <c r="K17" s="42">
        <v>87.1</v>
      </c>
      <c r="L17" s="41">
        <v>33</v>
      </c>
      <c r="M17" s="20">
        <f t="shared" si="0"/>
        <v>394.79999999999995</v>
      </c>
      <c r="N17" s="43">
        <f t="shared" si="1"/>
        <v>347.4</v>
      </c>
      <c r="O17" s="39" t="s">
        <v>26</v>
      </c>
      <c r="P17" s="43">
        <v>7</v>
      </c>
      <c r="Q17" s="39" t="s">
        <v>27</v>
      </c>
      <c r="R17" s="39" t="s">
        <v>113</v>
      </c>
      <c r="S17" s="39" t="s">
        <v>47</v>
      </c>
    </row>
    <row r="18" spans="1:19" s="40" customFormat="1" ht="14.25">
      <c r="A18" s="34" t="s">
        <v>137</v>
      </c>
      <c r="B18" s="39" t="s">
        <v>162</v>
      </c>
      <c r="C18" s="39" t="s">
        <v>163</v>
      </c>
      <c r="D18" s="35" t="s">
        <v>155</v>
      </c>
      <c r="E18" s="39">
        <v>56</v>
      </c>
      <c r="F18" s="39">
        <v>46</v>
      </c>
      <c r="G18" s="39">
        <v>115</v>
      </c>
      <c r="H18" s="39">
        <v>78</v>
      </c>
      <c r="I18" s="39">
        <v>295</v>
      </c>
      <c r="J18" s="41">
        <v>83</v>
      </c>
      <c r="K18" s="42">
        <v>84.7</v>
      </c>
      <c r="L18" s="41">
        <v>39</v>
      </c>
      <c r="M18" s="20">
        <f t="shared" si="0"/>
        <v>398.1</v>
      </c>
      <c r="N18" s="43">
        <f t="shared" si="1"/>
        <v>346.55</v>
      </c>
      <c r="O18" s="39" t="s">
        <v>26</v>
      </c>
      <c r="P18" s="43">
        <v>8</v>
      </c>
      <c r="Q18" s="39" t="s">
        <v>27</v>
      </c>
      <c r="R18" s="39" t="s">
        <v>115</v>
      </c>
      <c r="S18" s="39" t="s">
        <v>47</v>
      </c>
    </row>
    <row r="19" spans="1:41" s="40" customFormat="1" ht="15">
      <c r="A19" s="34" t="s">
        <v>137</v>
      </c>
      <c r="B19" s="39" t="s">
        <v>152</v>
      </c>
      <c r="C19" s="36" t="s">
        <v>164</v>
      </c>
      <c r="D19" s="35" t="s">
        <v>66</v>
      </c>
      <c r="E19" s="36">
        <v>60</v>
      </c>
      <c r="F19" s="36">
        <v>60</v>
      </c>
      <c r="G19" s="36">
        <v>114</v>
      </c>
      <c r="H19" s="36">
        <v>63</v>
      </c>
      <c r="I19" s="36">
        <v>297</v>
      </c>
      <c r="J19" s="41">
        <v>73</v>
      </c>
      <c r="K19" s="42">
        <v>84.1</v>
      </c>
      <c r="L19" s="41">
        <v>60</v>
      </c>
      <c r="M19" s="21">
        <f t="shared" si="0"/>
        <v>391.79999999999995</v>
      </c>
      <c r="N19" s="43">
        <f t="shared" si="1"/>
        <v>344.4</v>
      </c>
      <c r="O19" s="39" t="s">
        <v>59</v>
      </c>
      <c r="P19" s="43">
        <v>9</v>
      </c>
      <c r="Q19" s="39" t="s">
        <v>27</v>
      </c>
      <c r="R19" s="39" t="s">
        <v>165</v>
      </c>
      <c r="S19" s="39" t="s">
        <v>47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</row>
    <row r="20" spans="1:19" s="40" customFormat="1" ht="14.25">
      <c r="A20" s="34" t="s">
        <v>137</v>
      </c>
      <c r="B20" s="39" t="s">
        <v>142</v>
      </c>
      <c r="C20" s="39" t="s">
        <v>166</v>
      </c>
      <c r="D20" s="35" t="s">
        <v>155</v>
      </c>
      <c r="E20" s="39">
        <v>62</v>
      </c>
      <c r="F20" s="39">
        <v>62</v>
      </c>
      <c r="G20" s="39">
        <v>91</v>
      </c>
      <c r="H20" s="39">
        <v>73</v>
      </c>
      <c r="I20" s="39">
        <v>288</v>
      </c>
      <c r="J20" s="41">
        <v>75</v>
      </c>
      <c r="K20" s="42">
        <v>84.4</v>
      </c>
      <c r="L20" s="41">
        <v>49</v>
      </c>
      <c r="M20" s="20">
        <f t="shared" si="0"/>
        <v>390.20000000000005</v>
      </c>
      <c r="N20" s="43">
        <f t="shared" si="1"/>
        <v>339.1</v>
      </c>
      <c r="O20" s="39" t="s">
        <v>26</v>
      </c>
      <c r="P20" s="43">
        <v>10</v>
      </c>
      <c r="Q20" s="39" t="s">
        <v>27</v>
      </c>
      <c r="R20" s="39" t="s">
        <v>167</v>
      </c>
      <c r="S20" s="39" t="s">
        <v>47</v>
      </c>
    </row>
    <row r="21" spans="1:19" s="40" customFormat="1" ht="14.25">
      <c r="A21" s="34" t="s">
        <v>137</v>
      </c>
      <c r="B21" s="39" t="s">
        <v>162</v>
      </c>
      <c r="C21" s="39" t="s">
        <v>168</v>
      </c>
      <c r="D21" s="35" t="s">
        <v>155</v>
      </c>
      <c r="E21" s="39">
        <v>53</v>
      </c>
      <c r="F21" s="39">
        <v>62</v>
      </c>
      <c r="G21" s="39">
        <v>96</v>
      </c>
      <c r="H21" s="39">
        <v>60</v>
      </c>
      <c r="I21" s="39">
        <v>271</v>
      </c>
      <c r="J21" s="41">
        <v>75</v>
      </c>
      <c r="K21" s="42">
        <v>84</v>
      </c>
      <c r="L21" s="41">
        <v>78</v>
      </c>
      <c r="M21" s="20">
        <f t="shared" si="0"/>
        <v>403.5</v>
      </c>
      <c r="N21" s="43">
        <f t="shared" si="1"/>
        <v>337.25</v>
      </c>
      <c r="O21" s="39" t="s">
        <v>26</v>
      </c>
      <c r="P21" s="43">
        <v>11</v>
      </c>
      <c r="Q21" s="39" t="s">
        <v>27</v>
      </c>
      <c r="R21" s="39" t="s">
        <v>60</v>
      </c>
      <c r="S21" s="39" t="s">
        <v>47</v>
      </c>
    </row>
    <row r="22" spans="1:41" s="40" customFormat="1" ht="15">
      <c r="A22" s="34" t="s">
        <v>137</v>
      </c>
      <c r="B22" s="39" t="s">
        <v>51</v>
      </c>
      <c r="C22" s="36" t="s">
        <v>169</v>
      </c>
      <c r="D22" s="35" t="s">
        <v>66</v>
      </c>
      <c r="E22" s="36">
        <v>51</v>
      </c>
      <c r="F22" s="36">
        <v>34</v>
      </c>
      <c r="G22" s="36">
        <v>121</v>
      </c>
      <c r="H22" s="36">
        <v>72</v>
      </c>
      <c r="I22" s="36">
        <v>278</v>
      </c>
      <c r="J22" s="41">
        <v>76</v>
      </c>
      <c r="K22" s="42">
        <v>84.2</v>
      </c>
      <c r="L22" s="41">
        <v>58</v>
      </c>
      <c r="M22" s="21">
        <f t="shared" si="0"/>
        <v>395.6</v>
      </c>
      <c r="N22" s="43">
        <f t="shared" si="1"/>
        <v>336.8</v>
      </c>
      <c r="O22" s="39" t="s">
        <v>59</v>
      </c>
      <c r="P22" s="43">
        <v>12</v>
      </c>
      <c r="Q22" s="39" t="s">
        <v>27</v>
      </c>
      <c r="R22" s="39" t="s">
        <v>113</v>
      </c>
      <c r="S22" s="39" t="s">
        <v>47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19" s="40" customFormat="1" ht="14.25">
      <c r="A23" s="34" t="s">
        <v>137</v>
      </c>
      <c r="B23" s="39" t="s">
        <v>162</v>
      </c>
      <c r="C23" s="39" t="s">
        <v>170</v>
      </c>
      <c r="D23" s="35" t="s">
        <v>155</v>
      </c>
      <c r="E23" s="39">
        <v>64</v>
      </c>
      <c r="F23" s="39">
        <v>47</v>
      </c>
      <c r="G23" s="39">
        <v>98</v>
      </c>
      <c r="H23" s="39">
        <v>74</v>
      </c>
      <c r="I23" s="39">
        <v>283</v>
      </c>
      <c r="J23" s="41">
        <v>81</v>
      </c>
      <c r="K23" s="42">
        <v>83.6</v>
      </c>
      <c r="L23" s="41">
        <v>34</v>
      </c>
      <c r="M23" s="20">
        <f t="shared" si="0"/>
        <v>389.29999999999995</v>
      </c>
      <c r="N23" s="43">
        <f t="shared" si="1"/>
        <v>336.15</v>
      </c>
      <c r="O23" s="39" t="s">
        <v>26</v>
      </c>
      <c r="P23" s="43">
        <v>13</v>
      </c>
      <c r="Q23" s="39" t="s">
        <v>27</v>
      </c>
      <c r="R23" s="39" t="s">
        <v>171</v>
      </c>
      <c r="S23" s="39" t="s">
        <v>47</v>
      </c>
    </row>
    <row r="24" spans="1:19" s="40" customFormat="1" ht="14.25">
      <c r="A24" s="34" t="s">
        <v>137</v>
      </c>
      <c r="B24" s="39" t="s">
        <v>51</v>
      </c>
      <c r="C24" s="39" t="s">
        <v>172</v>
      </c>
      <c r="D24" s="35" t="s">
        <v>155</v>
      </c>
      <c r="E24" s="39">
        <v>63</v>
      </c>
      <c r="F24" s="39">
        <v>55</v>
      </c>
      <c r="G24" s="39">
        <v>80</v>
      </c>
      <c r="H24" s="39">
        <v>66</v>
      </c>
      <c r="I24" s="39">
        <v>264</v>
      </c>
      <c r="J24" s="41">
        <v>74</v>
      </c>
      <c r="K24" s="42">
        <v>80.89999999999999</v>
      </c>
      <c r="L24" s="41">
        <v>33</v>
      </c>
      <c r="M24" s="20">
        <f t="shared" si="0"/>
        <v>370.2</v>
      </c>
      <c r="N24" s="43">
        <f t="shared" si="1"/>
        <v>317.1</v>
      </c>
      <c r="O24" s="39" t="s">
        <v>26</v>
      </c>
      <c r="P24" s="43">
        <v>14</v>
      </c>
      <c r="Q24" s="39" t="s">
        <v>27</v>
      </c>
      <c r="R24" s="39" t="s">
        <v>60</v>
      </c>
      <c r="S24" s="39" t="s">
        <v>47</v>
      </c>
    </row>
    <row r="25" spans="1:19" s="40" customFormat="1" ht="14.25">
      <c r="A25" s="36" t="s">
        <v>173</v>
      </c>
      <c r="B25" s="35" t="s">
        <v>29</v>
      </c>
      <c r="C25" s="36" t="s">
        <v>174</v>
      </c>
      <c r="D25" s="35"/>
      <c r="E25" s="35"/>
      <c r="F25" s="35"/>
      <c r="G25" s="35"/>
      <c r="H25" s="35"/>
      <c r="I25" s="35"/>
      <c r="J25" s="37"/>
      <c r="K25" s="37"/>
      <c r="L25" s="37"/>
      <c r="M25" s="45">
        <v>75.5</v>
      </c>
      <c r="N25" s="35" t="s">
        <v>296</v>
      </c>
      <c r="O25" s="35" t="s">
        <v>59</v>
      </c>
      <c r="P25" s="35"/>
      <c r="Q25" s="35" t="s">
        <v>27</v>
      </c>
      <c r="R25" s="36" t="s">
        <v>28</v>
      </c>
      <c r="S25" s="35"/>
    </row>
    <row r="26" spans="1:19" s="40" customFormat="1" ht="14.25">
      <c r="A26" s="36" t="s">
        <v>173</v>
      </c>
      <c r="B26" s="35" t="s">
        <v>56</v>
      </c>
      <c r="C26" s="36" t="s">
        <v>175</v>
      </c>
      <c r="D26" s="35"/>
      <c r="E26" s="35"/>
      <c r="F26" s="35"/>
      <c r="G26" s="35"/>
      <c r="H26" s="35"/>
      <c r="I26" s="35"/>
      <c r="J26" s="37"/>
      <c r="K26" s="37"/>
      <c r="L26" s="37"/>
      <c r="M26" s="38">
        <v>75.65</v>
      </c>
      <c r="N26" s="35" t="s">
        <v>296</v>
      </c>
      <c r="O26" s="35" t="s">
        <v>59</v>
      </c>
      <c r="P26" s="35"/>
      <c r="Q26" s="35" t="s">
        <v>27</v>
      </c>
      <c r="R26" s="36" t="s">
        <v>28</v>
      </c>
      <c r="S26" s="35"/>
    </row>
    <row r="27" spans="1:19" s="40" customFormat="1" ht="14.25">
      <c r="A27" s="36" t="s">
        <v>173</v>
      </c>
      <c r="B27" s="35" t="s">
        <v>176</v>
      </c>
      <c r="C27" s="36" t="s">
        <v>177</v>
      </c>
      <c r="D27" s="35"/>
      <c r="E27" s="35"/>
      <c r="F27" s="35"/>
      <c r="G27" s="35"/>
      <c r="H27" s="35"/>
      <c r="I27" s="35"/>
      <c r="J27" s="37"/>
      <c r="K27" s="37"/>
      <c r="L27" s="37"/>
      <c r="M27" s="38">
        <v>74.75</v>
      </c>
      <c r="N27" s="35" t="s">
        <v>296</v>
      </c>
      <c r="O27" s="35" t="s">
        <v>59</v>
      </c>
      <c r="P27" s="35"/>
      <c r="Q27" s="35" t="s">
        <v>27</v>
      </c>
      <c r="R27" s="36" t="s">
        <v>28</v>
      </c>
      <c r="S27" s="35"/>
    </row>
    <row r="28" spans="1:19" s="40" customFormat="1" ht="14.25">
      <c r="A28" s="36" t="s">
        <v>173</v>
      </c>
      <c r="B28" s="35" t="s">
        <v>178</v>
      </c>
      <c r="C28" s="36" t="s">
        <v>179</v>
      </c>
      <c r="D28" s="35"/>
      <c r="E28" s="35"/>
      <c r="F28" s="35"/>
      <c r="G28" s="35"/>
      <c r="H28" s="35"/>
      <c r="I28" s="35"/>
      <c r="J28" s="37"/>
      <c r="K28" s="37"/>
      <c r="L28" s="37"/>
      <c r="M28" s="38">
        <v>78.55</v>
      </c>
      <c r="N28" s="35" t="s">
        <v>296</v>
      </c>
      <c r="O28" s="35" t="s">
        <v>59</v>
      </c>
      <c r="P28" s="35"/>
      <c r="Q28" s="35" t="s">
        <v>27</v>
      </c>
      <c r="R28" s="36" t="s">
        <v>28</v>
      </c>
      <c r="S28" s="35"/>
    </row>
    <row r="29" spans="1:19" s="40" customFormat="1" ht="14.25">
      <c r="A29" s="36" t="s">
        <v>173</v>
      </c>
      <c r="B29" s="35" t="s">
        <v>39</v>
      </c>
      <c r="C29" s="36" t="s">
        <v>180</v>
      </c>
      <c r="D29" s="35"/>
      <c r="E29" s="35"/>
      <c r="F29" s="35"/>
      <c r="G29" s="35"/>
      <c r="H29" s="35"/>
      <c r="I29" s="35"/>
      <c r="J29" s="37"/>
      <c r="K29" s="37"/>
      <c r="L29" s="37"/>
      <c r="M29" s="38">
        <v>79.5</v>
      </c>
      <c r="N29" s="35" t="s">
        <v>296</v>
      </c>
      <c r="O29" s="35" t="s">
        <v>59</v>
      </c>
      <c r="P29" s="35"/>
      <c r="Q29" s="35" t="s">
        <v>27</v>
      </c>
      <c r="R29" s="36" t="s">
        <v>28</v>
      </c>
      <c r="S29" s="35"/>
    </row>
    <row r="30" spans="1:19" s="40" customFormat="1" ht="14.25">
      <c r="A30" s="36" t="s">
        <v>173</v>
      </c>
      <c r="B30" s="35" t="s">
        <v>181</v>
      </c>
      <c r="C30" s="36" t="s">
        <v>182</v>
      </c>
      <c r="D30" s="35"/>
      <c r="E30" s="35"/>
      <c r="F30" s="35"/>
      <c r="G30" s="35"/>
      <c r="H30" s="35"/>
      <c r="I30" s="35"/>
      <c r="J30" s="37"/>
      <c r="K30" s="37"/>
      <c r="L30" s="37"/>
      <c r="M30" s="38">
        <v>76.35</v>
      </c>
      <c r="N30" s="35" t="s">
        <v>296</v>
      </c>
      <c r="O30" s="35" t="s">
        <v>59</v>
      </c>
      <c r="P30" s="35"/>
      <c r="Q30" s="35" t="s">
        <v>27</v>
      </c>
      <c r="R30" s="36" t="s">
        <v>28</v>
      </c>
      <c r="S30" s="35"/>
    </row>
    <row r="31" spans="1:19" s="40" customFormat="1" ht="14.25">
      <c r="A31" s="36" t="s">
        <v>173</v>
      </c>
      <c r="B31" s="35" t="s">
        <v>183</v>
      </c>
      <c r="C31" s="36" t="s">
        <v>184</v>
      </c>
      <c r="D31" s="35"/>
      <c r="E31" s="35"/>
      <c r="F31" s="35"/>
      <c r="G31" s="35"/>
      <c r="H31" s="35"/>
      <c r="I31" s="35"/>
      <c r="J31" s="37"/>
      <c r="K31" s="37"/>
      <c r="L31" s="37"/>
      <c r="M31" s="38">
        <v>74.5</v>
      </c>
      <c r="N31" s="35" t="s">
        <v>296</v>
      </c>
      <c r="O31" s="35" t="s">
        <v>59</v>
      </c>
      <c r="P31" s="35"/>
      <c r="Q31" s="35" t="s">
        <v>27</v>
      </c>
      <c r="R31" s="36" t="s">
        <v>28</v>
      </c>
      <c r="S31" s="35"/>
    </row>
    <row r="32" spans="1:19" s="40" customFormat="1" ht="14.25">
      <c r="A32" s="36" t="s">
        <v>173</v>
      </c>
      <c r="B32" s="35" t="s">
        <v>185</v>
      </c>
      <c r="C32" s="36" t="s">
        <v>186</v>
      </c>
      <c r="D32" s="35"/>
      <c r="E32" s="35"/>
      <c r="F32" s="35"/>
      <c r="G32" s="35"/>
      <c r="H32" s="35"/>
      <c r="I32" s="35"/>
      <c r="J32" s="37"/>
      <c r="K32" s="37"/>
      <c r="L32" s="37"/>
      <c r="M32" s="38">
        <v>78.4</v>
      </c>
      <c r="N32" s="35" t="s">
        <v>296</v>
      </c>
      <c r="O32" s="35" t="s">
        <v>59</v>
      </c>
      <c r="P32" s="35"/>
      <c r="Q32" s="35" t="s">
        <v>27</v>
      </c>
      <c r="R32" s="36" t="s">
        <v>28</v>
      </c>
      <c r="S32" s="35"/>
    </row>
    <row r="33" spans="1:19" s="40" customFormat="1" ht="14.25">
      <c r="A33" s="36" t="s">
        <v>173</v>
      </c>
      <c r="B33" s="35" t="s">
        <v>187</v>
      </c>
      <c r="C33" s="36" t="s">
        <v>188</v>
      </c>
      <c r="D33" s="35"/>
      <c r="E33" s="35"/>
      <c r="F33" s="35"/>
      <c r="G33" s="35"/>
      <c r="H33" s="35"/>
      <c r="I33" s="35"/>
      <c r="J33" s="37"/>
      <c r="K33" s="37"/>
      <c r="L33" s="37"/>
      <c r="M33" s="38">
        <v>74.8</v>
      </c>
      <c r="N33" s="35" t="s">
        <v>296</v>
      </c>
      <c r="O33" s="35" t="s">
        <v>59</v>
      </c>
      <c r="P33" s="35"/>
      <c r="Q33" s="35" t="s">
        <v>27</v>
      </c>
      <c r="R33" s="36" t="s">
        <v>28</v>
      </c>
      <c r="S33" s="35"/>
    </row>
    <row r="34" spans="1:19" s="40" customFormat="1" ht="14.25">
      <c r="A34" s="36" t="s">
        <v>173</v>
      </c>
      <c r="B34" s="35" t="s">
        <v>189</v>
      </c>
      <c r="C34" s="36" t="s">
        <v>190</v>
      </c>
      <c r="D34" s="35"/>
      <c r="E34" s="35"/>
      <c r="F34" s="35"/>
      <c r="G34" s="35"/>
      <c r="H34" s="35"/>
      <c r="I34" s="35"/>
      <c r="J34" s="37"/>
      <c r="K34" s="37"/>
      <c r="L34" s="37"/>
      <c r="M34" s="45">
        <v>82.65</v>
      </c>
      <c r="N34" s="35" t="s">
        <v>296</v>
      </c>
      <c r="O34" s="35" t="s">
        <v>59</v>
      </c>
      <c r="P34" s="35"/>
      <c r="Q34" s="35" t="s">
        <v>27</v>
      </c>
      <c r="R34" s="36" t="s">
        <v>28</v>
      </c>
      <c r="S34" s="35"/>
    </row>
    <row r="35" spans="1:19" s="40" customFormat="1" ht="14.25">
      <c r="A35" s="36" t="s">
        <v>173</v>
      </c>
      <c r="B35" s="35" t="s">
        <v>189</v>
      </c>
      <c r="C35" s="36" t="s">
        <v>191</v>
      </c>
      <c r="D35" s="35"/>
      <c r="E35" s="35"/>
      <c r="F35" s="35"/>
      <c r="G35" s="35"/>
      <c r="H35" s="35"/>
      <c r="I35" s="35"/>
      <c r="J35" s="37"/>
      <c r="K35" s="37"/>
      <c r="L35" s="37"/>
      <c r="M35" s="38">
        <v>77.9</v>
      </c>
      <c r="N35" s="35" t="s">
        <v>296</v>
      </c>
      <c r="O35" s="35" t="s">
        <v>59</v>
      </c>
      <c r="P35" s="35"/>
      <c r="Q35" s="35" t="s">
        <v>27</v>
      </c>
      <c r="R35" s="36" t="s">
        <v>28</v>
      </c>
      <c r="S35" s="35"/>
    </row>
    <row r="36" spans="1:19" s="40" customFormat="1" ht="14.25">
      <c r="A36" s="36" t="s">
        <v>173</v>
      </c>
      <c r="B36" s="35" t="s">
        <v>192</v>
      </c>
      <c r="C36" s="36" t="s">
        <v>193</v>
      </c>
      <c r="D36" s="35"/>
      <c r="E36" s="35"/>
      <c r="F36" s="35"/>
      <c r="G36" s="35"/>
      <c r="H36" s="35"/>
      <c r="I36" s="35"/>
      <c r="J36" s="37"/>
      <c r="K36" s="37"/>
      <c r="L36" s="37"/>
      <c r="M36" s="38">
        <v>85.5</v>
      </c>
      <c r="N36" s="35" t="s">
        <v>296</v>
      </c>
      <c r="O36" s="35" t="s">
        <v>59</v>
      </c>
      <c r="P36" s="35"/>
      <c r="Q36" s="35" t="s">
        <v>27</v>
      </c>
      <c r="R36" s="36" t="s">
        <v>28</v>
      </c>
      <c r="S36" s="35"/>
    </row>
    <row r="37" spans="1:19" s="40" customFormat="1" ht="14.25">
      <c r="A37" s="36" t="s">
        <v>173</v>
      </c>
      <c r="B37" s="35" t="s">
        <v>192</v>
      </c>
      <c r="C37" s="36" t="s">
        <v>194</v>
      </c>
      <c r="D37" s="35"/>
      <c r="E37" s="35"/>
      <c r="F37" s="35"/>
      <c r="G37" s="35"/>
      <c r="H37" s="35"/>
      <c r="I37" s="35"/>
      <c r="J37" s="37"/>
      <c r="K37" s="37"/>
      <c r="L37" s="37"/>
      <c r="M37" s="45">
        <v>80.35</v>
      </c>
      <c r="N37" s="35" t="s">
        <v>296</v>
      </c>
      <c r="O37" s="35" t="s">
        <v>59</v>
      </c>
      <c r="P37" s="35"/>
      <c r="Q37" s="35" t="s">
        <v>27</v>
      </c>
      <c r="R37" s="36" t="s">
        <v>28</v>
      </c>
      <c r="S37" s="35"/>
    </row>
    <row r="38" spans="1:19" s="40" customFormat="1" ht="14.25">
      <c r="A38" s="36" t="s">
        <v>173</v>
      </c>
      <c r="B38" s="35" t="s">
        <v>195</v>
      </c>
      <c r="C38" s="36" t="s">
        <v>196</v>
      </c>
      <c r="D38" s="35"/>
      <c r="E38" s="35"/>
      <c r="F38" s="35"/>
      <c r="G38" s="35"/>
      <c r="H38" s="35"/>
      <c r="I38" s="35"/>
      <c r="J38" s="37"/>
      <c r="K38" s="37"/>
      <c r="L38" s="37"/>
      <c r="M38" s="38">
        <v>76.8</v>
      </c>
      <c r="N38" s="35" t="s">
        <v>296</v>
      </c>
      <c r="O38" s="35" t="s">
        <v>59</v>
      </c>
      <c r="P38" s="35"/>
      <c r="Q38" s="35" t="s">
        <v>27</v>
      </c>
      <c r="R38" s="36" t="s">
        <v>28</v>
      </c>
      <c r="S38" s="35"/>
    </row>
    <row r="39" spans="1:19" s="40" customFormat="1" ht="14.25">
      <c r="A39" s="36" t="s">
        <v>173</v>
      </c>
      <c r="B39" s="35" t="s">
        <v>195</v>
      </c>
      <c r="C39" s="36" t="s">
        <v>197</v>
      </c>
      <c r="D39" s="35"/>
      <c r="E39" s="35"/>
      <c r="F39" s="35"/>
      <c r="G39" s="35"/>
      <c r="H39" s="35"/>
      <c r="I39" s="35"/>
      <c r="J39" s="37"/>
      <c r="K39" s="37"/>
      <c r="L39" s="37"/>
      <c r="M39" s="38">
        <v>88.9</v>
      </c>
      <c r="N39" s="35" t="s">
        <v>296</v>
      </c>
      <c r="O39" s="35" t="s">
        <v>59</v>
      </c>
      <c r="P39" s="35"/>
      <c r="Q39" s="35" t="s">
        <v>27</v>
      </c>
      <c r="R39" s="36" t="s">
        <v>28</v>
      </c>
      <c r="S39" s="35"/>
    </row>
    <row r="40" spans="1:19" s="40" customFormat="1" ht="14.25">
      <c r="A40" s="36" t="s">
        <v>173</v>
      </c>
      <c r="B40" s="39" t="s">
        <v>85</v>
      </c>
      <c r="C40" s="39" t="s">
        <v>198</v>
      </c>
      <c r="D40" s="46" t="s">
        <v>155</v>
      </c>
      <c r="E40" s="39">
        <v>78</v>
      </c>
      <c r="F40" s="39">
        <v>57</v>
      </c>
      <c r="G40" s="39">
        <v>130</v>
      </c>
      <c r="H40" s="39">
        <v>115</v>
      </c>
      <c r="I40" s="39">
        <v>380</v>
      </c>
      <c r="J40" s="43">
        <v>83</v>
      </c>
      <c r="K40" s="42">
        <v>88.5</v>
      </c>
      <c r="L40" s="41">
        <v>34</v>
      </c>
      <c r="M40" s="47">
        <f aca="true" t="shared" si="2" ref="M40:M88">J40*1.5+K40*3+L40*0.5</f>
        <v>407</v>
      </c>
      <c r="N40" s="43">
        <f aca="true" t="shared" si="3" ref="N40:N88">I40*0.5+M40*0.5</f>
        <v>393.5</v>
      </c>
      <c r="O40" s="39" t="s">
        <v>59</v>
      </c>
      <c r="P40" s="43">
        <v>1</v>
      </c>
      <c r="Q40" s="39" t="s">
        <v>27</v>
      </c>
      <c r="R40" s="39" t="s">
        <v>79</v>
      </c>
      <c r="S40" s="39" t="s">
        <v>47</v>
      </c>
    </row>
    <row r="41" spans="1:19" s="40" customFormat="1" ht="14.25">
      <c r="A41" s="36" t="s">
        <v>173</v>
      </c>
      <c r="B41" s="39" t="s">
        <v>39</v>
      </c>
      <c r="C41" s="39" t="s">
        <v>199</v>
      </c>
      <c r="D41" s="46" t="s">
        <v>155</v>
      </c>
      <c r="E41" s="39">
        <v>60</v>
      </c>
      <c r="F41" s="39">
        <v>61</v>
      </c>
      <c r="G41" s="39">
        <v>135</v>
      </c>
      <c r="H41" s="39">
        <v>120</v>
      </c>
      <c r="I41" s="39">
        <v>376</v>
      </c>
      <c r="J41" s="43">
        <v>66</v>
      </c>
      <c r="K41" s="42">
        <v>90</v>
      </c>
      <c r="L41" s="41">
        <v>62</v>
      </c>
      <c r="M41" s="47">
        <f t="shared" si="2"/>
        <v>400</v>
      </c>
      <c r="N41" s="43">
        <f t="shared" si="3"/>
        <v>388</v>
      </c>
      <c r="O41" s="39" t="s">
        <v>59</v>
      </c>
      <c r="P41" s="43">
        <v>2</v>
      </c>
      <c r="Q41" s="39" t="s">
        <v>27</v>
      </c>
      <c r="R41" s="39" t="s">
        <v>63</v>
      </c>
      <c r="S41" s="39" t="s">
        <v>47</v>
      </c>
    </row>
    <row r="42" spans="1:19" s="40" customFormat="1" ht="15">
      <c r="A42" s="36" t="s">
        <v>173</v>
      </c>
      <c r="B42" s="35" t="s">
        <v>200</v>
      </c>
      <c r="C42" s="35" t="s">
        <v>201</v>
      </c>
      <c r="D42" s="48" t="s">
        <v>155</v>
      </c>
      <c r="E42" s="39">
        <v>79</v>
      </c>
      <c r="F42" s="39">
        <v>63</v>
      </c>
      <c r="G42" s="39">
        <v>131</v>
      </c>
      <c r="H42" s="39">
        <v>109</v>
      </c>
      <c r="I42" s="39">
        <v>382</v>
      </c>
      <c r="J42" s="16">
        <v>60</v>
      </c>
      <c r="K42" s="42">
        <v>89.3636363636364</v>
      </c>
      <c r="L42" s="23">
        <v>65</v>
      </c>
      <c r="M42" s="49">
        <f t="shared" si="2"/>
        <v>390.59090909090924</v>
      </c>
      <c r="N42" s="48">
        <f t="shared" si="3"/>
        <v>386.2954545454546</v>
      </c>
      <c r="O42" s="39" t="s">
        <v>59</v>
      </c>
      <c r="P42" s="48">
        <v>3</v>
      </c>
      <c r="Q42" s="39" t="s">
        <v>27</v>
      </c>
      <c r="R42" s="39" t="s">
        <v>202</v>
      </c>
      <c r="S42" s="39" t="s">
        <v>47</v>
      </c>
    </row>
    <row r="43" spans="1:19" s="40" customFormat="1" ht="14.25">
      <c r="A43" s="36" t="s">
        <v>173</v>
      </c>
      <c r="B43" s="39" t="s">
        <v>183</v>
      </c>
      <c r="C43" s="36" t="s">
        <v>203</v>
      </c>
      <c r="D43" s="36" t="s">
        <v>66</v>
      </c>
      <c r="E43" s="36">
        <v>54</v>
      </c>
      <c r="F43" s="36">
        <v>56</v>
      </c>
      <c r="G43" s="36">
        <v>107</v>
      </c>
      <c r="H43" s="36">
        <v>121</v>
      </c>
      <c r="I43" s="36">
        <v>338</v>
      </c>
      <c r="J43" s="43">
        <v>78</v>
      </c>
      <c r="K43" s="42">
        <v>90.8</v>
      </c>
      <c r="L43" s="41">
        <v>48</v>
      </c>
      <c r="M43" s="47">
        <f t="shared" si="2"/>
        <v>413.4</v>
      </c>
      <c r="N43" s="43">
        <f t="shared" si="3"/>
        <v>375.7</v>
      </c>
      <c r="O43" s="39" t="s">
        <v>59</v>
      </c>
      <c r="P43" s="43">
        <v>4</v>
      </c>
      <c r="Q43" s="39" t="s">
        <v>27</v>
      </c>
      <c r="R43" s="36" t="s">
        <v>130</v>
      </c>
      <c r="S43" s="39" t="s">
        <v>47</v>
      </c>
    </row>
    <row r="44" spans="1:19" s="40" customFormat="1" ht="14.25">
      <c r="A44" s="36" t="s">
        <v>173</v>
      </c>
      <c r="B44" s="39" t="s">
        <v>44</v>
      </c>
      <c r="C44" s="36" t="s">
        <v>204</v>
      </c>
      <c r="D44" s="36" t="s">
        <v>66</v>
      </c>
      <c r="E44" s="36">
        <v>64</v>
      </c>
      <c r="F44" s="36">
        <v>46</v>
      </c>
      <c r="G44" s="36">
        <v>140</v>
      </c>
      <c r="H44" s="36">
        <v>73</v>
      </c>
      <c r="I44" s="36">
        <v>323</v>
      </c>
      <c r="J44" s="43">
        <v>82</v>
      </c>
      <c r="K44" s="42">
        <v>91.8</v>
      </c>
      <c r="L44" s="41">
        <v>59</v>
      </c>
      <c r="M44" s="47">
        <f t="shared" si="2"/>
        <v>427.9</v>
      </c>
      <c r="N44" s="43">
        <f t="shared" si="3"/>
        <v>375.45</v>
      </c>
      <c r="O44" s="39" t="s">
        <v>59</v>
      </c>
      <c r="P44" s="43">
        <v>5</v>
      </c>
      <c r="Q44" s="39" t="s">
        <v>27</v>
      </c>
      <c r="R44" s="36" t="s">
        <v>123</v>
      </c>
      <c r="S44" s="39" t="s">
        <v>47</v>
      </c>
    </row>
    <row r="45" spans="1:19" s="40" customFormat="1" ht="14.25">
      <c r="A45" s="36" t="s">
        <v>173</v>
      </c>
      <c r="B45" s="39" t="s">
        <v>205</v>
      </c>
      <c r="C45" s="36" t="s">
        <v>206</v>
      </c>
      <c r="D45" s="36" t="s">
        <v>155</v>
      </c>
      <c r="E45" s="36">
        <v>75</v>
      </c>
      <c r="F45" s="36">
        <v>47</v>
      </c>
      <c r="G45" s="36">
        <v>128</v>
      </c>
      <c r="H45" s="36">
        <v>101</v>
      </c>
      <c r="I45" s="36">
        <v>351</v>
      </c>
      <c r="J45" s="43">
        <v>73</v>
      </c>
      <c r="K45" s="42">
        <v>90.7</v>
      </c>
      <c r="L45" s="41">
        <v>35</v>
      </c>
      <c r="M45" s="47">
        <f t="shared" si="2"/>
        <v>399.1</v>
      </c>
      <c r="N45" s="43">
        <f t="shared" si="3"/>
        <v>375.05</v>
      </c>
      <c r="O45" s="39" t="s">
        <v>59</v>
      </c>
      <c r="P45" s="43">
        <v>6</v>
      </c>
      <c r="Q45" s="39" t="s">
        <v>27</v>
      </c>
      <c r="R45" s="36" t="s">
        <v>77</v>
      </c>
      <c r="S45" s="39" t="s">
        <v>47</v>
      </c>
    </row>
    <row r="46" spans="1:19" s="40" customFormat="1" ht="14.25">
      <c r="A46" s="36" t="s">
        <v>173</v>
      </c>
      <c r="B46" s="39" t="s">
        <v>189</v>
      </c>
      <c r="C46" s="36" t="s">
        <v>207</v>
      </c>
      <c r="D46" s="36" t="s">
        <v>66</v>
      </c>
      <c r="E46" s="36">
        <v>63</v>
      </c>
      <c r="F46" s="36">
        <v>47</v>
      </c>
      <c r="G46" s="36">
        <v>106</v>
      </c>
      <c r="H46" s="36">
        <v>110</v>
      </c>
      <c r="I46" s="36">
        <v>326</v>
      </c>
      <c r="J46" s="43">
        <v>82</v>
      </c>
      <c r="K46" s="42">
        <v>88.7272727272727</v>
      </c>
      <c r="L46" s="41">
        <v>63</v>
      </c>
      <c r="M46" s="47">
        <f t="shared" si="2"/>
        <v>420.68181818181813</v>
      </c>
      <c r="N46" s="43">
        <f t="shared" si="3"/>
        <v>373.34090909090907</v>
      </c>
      <c r="O46" s="39" t="s">
        <v>59</v>
      </c>
      <c r="P46" s="43">
        <v>7</v>
      </c>
      <c r="Q46" s="39" t="s">
        <v>27</v>
      </c>
      <c r="R46" s="36" t="s">
        <v>84</v>
      </c>
      <c r="S46" s="39" t="s">
        <v>47</v>
      </c>
    </row>
    <row r="47" spans="1:19" s="40" customFormat="1" ht="14.25">
      <c r="A47" s="36" t="s">
        <v>173</v>
      </c>
      <c r="B47" s="39" t="s">
        <v>39</v>
      </c>
      <c r="C47" s="39" t="s">
        <v>208</v>
      </c>
      <c r="D47" s="46" t="s">
        <v>155</v>
      </c>
      <c r="E47" s="39">
        <v>82</v>
      </c>
      <c r="F47" s="39">
        <v>61</v>
      </c>
      <c r="G47" s="39">
        <v>124</v>
      </c>
      <c r="H47" s="39">
        <v>92</v>
      </c>
      <c r="I47" s="39">
        <v>359</v>
      </c>
      <c r="J47" s="43">
        <v>70</v>
      </c>
      <c r="K47" s="42">
        <v>89</v>
      </c>
      <c r="L47" s="41">
        <v>30</v>
      </c>
      <c r="M47" s="47">
        <f t="shared" si="2"/>
        <v>387</v>
      </c>
      <c r="N47" s="43">
        <f t="shared" si="3"/>
        <v>373</v>
      </c>
      <c r="O47" s="39" t="s">
        <v>26</v>
      </c>
      <c r="P47" s="48">
        <v>8</v>
      </c>
      <c r="Q47" s="39" t="s">
        <v>27</v>
      </c>
      <c r="R47" s="39" t="s">
        <v>113</v>
      </c>
      <c r="S47" s="39" t="s">
        <v>47</v>
      </c>
    </row>
    <row r="48" spans="1:19" s="40" customFormat="1" ht="14.25">
      <c r="A48" s="36" t="s">
        <v>173</v>
      </c>
      <c r="B48" s="35" t="s">
        <v>61</v>
      </c>
      <c r="C48" s="36" t="s">
        <v>209</v>
      </c>
      <c r="D48" s="36" t="s">
        <v>66</v>
      </c>
      <c r="E48" s="36">
        <v>65</v>
      </c>
      <c r="F48" s="36">
        <v>54</v>
      </c>
      <c r="G48" s="36">
        <v>115</v>
      </c>
      <c r="H48" s="36">
        <v>112</v>
      </c>
      <c r="I48" s="36">
        <v>346</v>
      </c>
      <c r="J48" s="43">
        <v>68</v>
      </c>
      <c r="K48" s="42">
        <v>89.3</v>
      </c>
      <c r="L48" s="41">
        <v>53</v>
      </c>
      <c r="M48" s="47">
        <f t="shared" si="2"/>
        <v>396.4</v>
      </c>
      <c r="N48" s="43">
        <f t="shared" si="3"/>
        <v>371.2</v>
      </c>
      <c r="O48" s="39" t="s">
        <v>59</v>
      </c>
      <c r="P48" s="43">
        <v>9</v>
      </c>
      <c r="Q48" s="39" t="s">
        <v>27</v>
      </c>
      <c r="R48" s="36" t="s">
        <v>84</v>
      </c>
      <c r="S48" s="39" t="s">
        <v>47</v>
      </c>
    </row>
    <row r="49" spans="1:19" s="40" customFormat="1" ht="14.25">
      <c r="A49" s="20" t="s">
        <v>173</v>
      </c>
      <c r="B49" s="39" t="s">
        <v>29</v>
      </c>
      <c r="C49" s="39" t="s">
        <v>210</v>
      </c>
      <c r="D49" s="46" t="s">
        <v>155</v>
      </c>
      <c r="E49" s="39">
        <v>74</v>
      </c>
      <c r="F49" s="39">
        <v>47</v>
      </c>
      <c r="G49" s="39">
        <v>115</v>
      </c>
      <c r="H49" s="39">
        <v>94</v>
      </c>
      <c r="I49" s="39">
        <v>330</v>
      </c>
      <c r="J49" s="46">
        <v>74</v>
      </c>
      <c r="K49" s="42">
        <v>91.99999999999999</v>
      </c>
      <c r="L49" s="41">
        <v>45</v>
      </c>
      <c r="M49" s="47">
        <f t="shared" si="2"/>
        <v>409.49999999999994</v>
      </c>
      <c r="N49" s="43">
        <f t="shared" si="3"/>
        <v>369.75</v>
      </c>
      <c r="O49" s="39" t="s">
        <v>26</v>
      </c>
      <c r="P49" s="43">
        <v>10</v>
      </c>
      <c r="Q49" s="39" t="s">
        <v>27</v>
      </c>
      <c r="R49" s="39" t="s">
        <v>211</v>
      </c>
      <c r="S49" s="39" t="s">
        <v>47</v>
      </c>
    </row>
    <row r="50" spans="1:19" s="40" customFormat="1" ht="14.25">
      <c r="A50" s="20" t="s">
        <v>173</v>
      </c>
      <c r="B50" s="39" t="s">
        <v>212</v>
      </c>
      <c r="C50" s="36" t="s">
        <v>213</v>
      </c>
      <c r="D50" s="36" t="s">
        <v>66</v>
      </c>
      <c r="E50" s="36">
        <v>70</v>
      </c>
      <c r="F50" s="36">
        <v>61</v>
      </c>
      <c r="G50" s="36">
        <v>132</v>
      </c>
      <c r="H50" s="36">
        <v>71</v>
      </c>
      <c r="I50" s="36">
        <v>334</v>
      </c>
      <c r="J50" s="43">
        <v>66</v>
      </c>
      <c r="K50" s="42">
        <v>89.6</v>
      </c>
      <c r="L50" s="41">
        <v>69</v>
      </c>
      <c r="M50" s="47">
        <f t="shared" si="2"/>
        <v>402.29999999999995</v>
      </c>
      <c r="N50" s="43">
        <f t="shared" si="3"/>
        <v>368.15</v>
      </c>
      <c r="O50" s="39" t="s">
        <v>59</v>
      </c>
      <c r="P50" s="43">
        <v>11</v>
      </c>
      <c r="Q50" s="39" t="s">
        <v>27</v>
      </c>
      <c r="R50" s="36" t="s">
        <v>214</v>
      </c>
      <c r="S50" s="39" t="s">
        <v>47</v>
      </c>
    </row>
    <row r="51" spans="1:19" s="40" customFormat="1" ht="14.25">
      <c r="A51" s="20" t="s">
        <v>173</v>
      </c>
      <c r="B51" s="39" t="s">
        <v>134</v>
      </c>
      <c r="C51" s="39" t="s">
        <v>215</v>
      </c>
      <c r="D51" s="46" t="s">
        <v>155</v>
      </c>
      <c r="E51" s="39">
        <v>65</v>
      </c>
      <c r="F51" s="39">
        <v>56</v>
      </c>
      <c r="G51" s="39">
        <v>124</v>
      </c>
      <c r="H51" s="39">
        <v>106</v>
      </c>
      <c r="I51" s="39">
        <v>351</v>
      </c>
      <c r="J51" s="43">
        <v>65</v>
      </c>
      <c r="K51" s="42">
        <v>88.6</v>
      </c>
      <c r="L51" s="41">
        <v>40</v>
      </c>
      <c r="M51" s="47">
        <f t="shared" si="2"/>
        <v>383.29999999999995</v>
      </c>
      <c r="N51" s="43">
        <f t="shared" si="3"/>
        <v>367.15</v>
      </c>
      <c r="O51" s="39" t="s">
        <v>59</v>
      </c>
      <c r="P51" s="43">
        <v>12</v>
      </c>
      <c r="Q51" s="39" t="s">
        <v>27</v>
      </c>
      <c r="R51" s="39" t="s">
        <v>79</v>
      </c>
      <c r="S51" s="39" t="s">
        <v>47</v>
      </c>
    </row>
    <row r="52" spans="1:19" s="40" customFormat="1" ht="14.25">
      <c r="A52" s="20" t="s">
        <v>173</v>
      </c>
      <c r="B52" s="35" t="s">
        <v>187</v>
      </c>
      <c r="C52" s="39" t="s">
        <v>216</v>
      </c>
      <c r="D52" s="46" t="s">
        <v>155</v>
      </c>
      <c r="E52" s="39">
        <v>66</v>
      </c>
      <c r="F52" s="39">
        <v>47</v>
      </c>
      <c r="G52" s="39">
        <v>114</v>
      </c>
      <c r="H52" s="39">
        <v>110</v>
      </c>
      <c r="I52" s="39">
        <v>337</v>
      </c>
      <c r="J52" s="43">
        <v>78</v>
      </c>
      <c r="K52" s="42">
        <v>83.4285714285714</v>
      </c>
      <c r="L52" s="41">
        <v>47</v>
      </c>
      <c r="M52" s="47">
        <f t="shared" si="2"/>
        <v>390.7857142857142</v>
      </c>
      <c r="N52" s="43">
        <f t="shared" si="3"/>
        <v>363.8928571428571</v>
      </c>
      <c r="O52" s="39" t="s">
        <v>26</v>
      </c>
      <c r="P52" s="48">
        <v>13</v>
      </c>
      <c r="Q52" s="39" t="s">
        <v>27</v>
      </c>
      <c r="R52" s="39" t="s">
        <v>217</v>
      </c>
      <c r="S52" s="39" t="s">
        <v>47</v>
      </c>
    </row>
    <row r="53" spans="1:19" s="40" customFormat="1" ht="14.25">
      <c r="A53" s="20" t="s">
        <v>173</v>
      </c>
      <c r="B53" s="39" t="s">
        <v>118</v>
      </c>
      <c r="C53" s="36" t="s">
        <v>218</v>
      </c>
      <c r="D53" s="36" t="s">
        <v>66</v>
      </c>
      <c r="E53" s="36">
        <v>59</v>
      </c>
      <c r="F53" s="36">
        <v>45</v>
      </c>
      <c r="G53" s="36">
        <v>143</v>
      </c>
      <c r="H53" s="36">
        <v>107</v>
      </c>
      <c r="I53" s="36">
        <v>354</v>
      </c>
      <c r="J53" s="43">
        <v>61</v>
      </c>
      <c r="K53" s="42">
        <v>87.7</v>
      </c>
      <c r="L53" s="41">
        <v>36</v>
      </c>
      <c r="M53" s="47">
        <f t="shared" si="2"/>
        <v>372.6</v>
      </c>
      <c r="N53" s="43">
        <f t="shared" si="3"/>
        <v>363.3</v>
      </c>
      <c r="O53" s="39" t="s">
        <v>59</v>
      </c>
      <c r="P53" s="43">
        <v>14</v>
      </c>
      <c r="Q53" s="39" t="s">
        <v>27</v>
      </c>
      <c r="R53" s="36" t="s">
        <v>219</v>
      </c>
      <c r="S53" s="39" t="s">
        <v>47</v>
      </c>
    </row>
    <row r="54" spans="1:19" s="40" customFormat="1" ht="14.25">
      <c r="A54" s="20" t="s">
        <v>173</v>
      </c>
      <c r="B54" s="35" t="s">
        <v>220</v>
      </c>
      <c r="C54" s="39" t="s">
        <v>221</v>
      </c>
      <c r="D54" s="46" t="s">
        <v>155</v>
      </c>
      <c r="E54" s="39">
        <v>78</v>
      </c>
      <c r="F54" s="39">
        <v>57</v>
      </c>
      <c r="G54" s="39">
        <v>112</v>
      </c>
      <c r="H54" s="39">
        <v>100</v>
      </c>
      <c r="I54" s="39">
        <v>347</v>
      </c>
      <c r="J54" s="43">
        <v>61</v>
      </c>
      <c r="K54" s="42">
        <v>88.9090909090909</v>
      </c>
      <c r="L54" s="41">
        <v>42</v>
      </c>
      <c r="M54" s="47">
        <f t="shared" si="2"/>
        <v>379.22727272727275</v>
      </c>
      <c r="N54" s="43">
        <f t="shared" si="3"/>
        <v>363.1136363636364</v>
      </c>
      <c r="O54" s="39" t="s">
        <v>59</v>
      </c>
      <c r="P54" s="43">
        <v>15</v>
      </c>
      <c r="Q54" s="39" t="s">
        <v>27</v>
      </c>
      <c r="R54" s="39" t="s">
        <v>222</v>
      </c>
      <c r="S54" s="39" t="s">
        <v>47</v>
      </c>
    </row>
    <row r="55" spans="1:19" s="40" customFormat="1" ht="14.25">
      <c r="A55" s="20" t="s">
        <v>173</v>
      </c>
      <c r="B55" s="39" t="s">
        <v>44</v>
      </c>
      <c r="C55" s="39" t="s">
        <v>223</v>
      </c>
      <c r="D55" s="46" t="s">
        <v>155</v>
      </c>
      <c r="E55" s="39">
        <v>65</v>
      </c>
      <c r="F55" s="39">
        <v>46</v>
      </c>
      <c r="G55" s="39">
        <v>106</v>
      </c>
      <c r="H55" s="39">
        <v>94</v>
      </c>
      <c r="I55" s="39">
        <v>311</v>
      </c>
      <c r="J55" s="43">
        <v>75</v>
      </c>
      <c r="K55" s="42">
        <v>92.1428571428571</v>
      </c>
      <c r="L55" s="41">
        <v>52</v>
      </c>
      <c r="M55" s="47">
        <f t="shared" si="2"/>
        <v>414.9285714285713</v>
      </c>
      <c r="N55" s="43">
        <f t="shared" si="3"/>
        <v>362.96428571428567</v>
      </c>
      <c r="O55" s="39" t="s">
        <v>26</v>
      </c>
      <c r="P55" s="43">
        <v>16</v>
      </c>
      <c r="Q55" s="39" t="s">
        <v>27</v>
      </c>
      <c r="R55" s="39" t="s">
        <v>224</v>
      </c>
      <c r="S55" s="39" t="s">
        <v>47</v>
      </c>
    </row>
    <row r="56" spans="1:19" s="40" customFormat="1" ht="14.25">
      <c r="A56" s="20" t="s">
        <v>173</v>
      </c>
      <c r="B56" s="39" t="s">
        <v>225</v>
      </c>
      <c r="C56" s="36" t="s">
        <v>226</v>
      </c>
      <c r="D56" s="36" t="s">
        <v>66</v>
      </c>
      <c r="E56" s="36">
        <v>70</v>
      </c>
      <c r="F56" s="36">
        <v>51</v>
      </c>
      <c r="G56" s="36">
        <v>143</v>
      </c>
      <c r="H56" s="36">
        <v>87</v>
      </c>
      <c r="I56" s="36">
        <v>351</v>
      </c>
      <c r="J56" s="43">
        <v>63</v>
      </c>
      <c r="K56" s="42">
        <v>86.8</v>
      </c>
      <c r="L56" s="41">
        <v>38</v>
      </c>
      <c r="M56" s="47">
        <f t="shared" si="2"/>
        <v>373.9</v>
      </c>
      <c r="N56" s="43">
        <f t="shared" si="3"/>
        <v>362.45</v>
      </c>
      <c r="O56" s="39" t="s">
        <v>26</v>
      </c>
      <c r="P56" s="43">
        <v>17</v>
      </c>
      <c r="Q56" s="39" t="s">
        <v>27</v>
      </c>
      <c r="R56" s="36" t="s">
        <v>28</v>
      </c>
      <c r="S56" s="43"/>
    </row>
    <row r="57" spans="1:19" s="40" customFormat="1" ht="14.25">
      <c r="A57" s="20" t="s">
        <v>173</v>
      </c>
      <c r="B57" s="39" t="s">
        <v>117</v>
      </c>
      <c r="C57" s="36" t="s">
        <v>227</v>
      </c>
      <c r="D57" s="36" t="s">
        <v>66</v>
      </c>
      <c r="E57" s="36">
        <v>59</v>
      </c>
      <c r="F57" s="36">
        <v>52</v>
      </c>
      <c r="G57" s="36">
        <v>144</v>
      </c>
      <c r="H57" s="36">
        <v>60</v>
      </c>
      <c r="I57" s="36">
        <v>315</v>
      </c>
      <c r="J57" s="43">
        <v>75</v>
      </c>
      <c r="K57" s="42">
        <v>88.8</v>
      </c>
      <c r="L57" s="41">
        <v>61</v>
      </c>
      <c r="M57" s="47">
        <f t="shared" si="2"/>
        <v>409.4</v>
      </c>
      <c r="N57" s="43">
        <f t="shared" si="3"/>
        <v>362.2</v>
      </c>
      <c r="O57" s="39" t="s">
        <v>59</v>
      </c>
      <c r="P57" s="43">
        <v>18</v>
      </c>
      <c r="Q57" s="39" t="s">
        <v>27</v>
      </c>
      <c r="R57" s="36" t="s">
        <v>228</v>
      </c>
      <c r="S57" s="43" t="s">
        <v>47</v>
      </c>
    </row>
    <row r="58" spans="1:19" s="40" customFormat="1" ht="14.25">
      <c r="A58" s="20" t="s">
        <v>173</v>
      </c>
      <c r="B58" s="39" t="s">
        <v>29</v>
      </c>
      <c r="C58" s="36" t="s">
        <v>229</v>
      </c>
      <c r="D58" s="36" t="s">
        <v>66</v>
      </c>
      <c r="E58" s="36">
        <v>61</v>
      </c>
      <c r="F58" s="36">
        <v>52</v>
      </c>
      <c r="G58" s="36">
        <v>90</v>
      </c>
      <c r="H58" s="36">
        <v>103</v>
      </c>
      <c r="I58" s="36">
        <v>306</v>
      </c>
      <c r="J58" s="43">
        <v>74</v>
      </c>
      <c r="K58" s="42">
        <v>89.7</v>
      </c>
      <c r="L58" s="41">
        <v>72</v>
      </c>
      <c r="M58" s="47">
        <f t="shared" si="2"/>
        <v>416.1</v>
      </c>
      <c r="N58" s="43">
        <f t="shared" si="3"/>
        <v>361.05</v>
      </c>
      <c r="O58" s="39" t="s">
        <v>59</v>
      </c>
      <c r="P58" s="43">
        <v>19</v>
      </c>
      <c r="Q58" s="39" t="s">
        <v>27</v>
      </c>
      <c r="R58" s="36" t="s">
        <v>28</v>
      </c>
      <c r="S58" s="43"/>
    </row>
    <row r="59" spans="1:19" s="40" customFormat="1" ht="14.25">
      <c r="A59" s="20" t="s">
        <v>173</v>
      </c>
      <c r="B59" s="39" t="s">
        <v>192</v>
      </c>
      <c r="C59" s="36" t="s">
        <v>230</v>
      </c>
      <c r="D59" s="36" t="s">
        <v>155</v>
      </c>
      <c r="E59" s="36">
        <v>66</v>
      </c>
      <c r="F59" s="36">
        <v>50</v>
      </c>
      <c r="G59" s="36">
        <v>120</v>
      </c>
      <c r="H59" s="36">
        <v>109</v>
      </c>
      <c r="I59" s="36">
        <v>345</v>
      </c>
      <c r="J59" s="43">
        <v>63</v>
      </c>
      <c r="K59" s="42">
        <v>85.1818181818182</v>
      </c>
      <c r="L59" s="41">
        <v>54</v>
      </c>
      <c r="M59" s="47">
        <f t="shared" si="2"/>
        <v>377.0454545454546</v>
      </c>
      <c r="N59" s="43">
        <f t="shared" si="3"/>
        <v>361.0227272727273</v>
      </c>
      <c r="O59" s="39" t="s">
        <v>59</v>
      </c>
      <c r="P59" s="43">
        <v>20</v>
      </c>
      <c r="Q59" s="39" t="s">
        <v>27</v>
      </c>
      <c r="R59" s="36" t="s">
        <v>28</v>
      </c>
      <c r="S59" s="43"/>
    </row>
    <row r="60" spans="1:19" s="40" customFormat="1" ht="14.25">
      <c r="A60" s="20" t="s">
        <v>173</v>
      </c>
      <c r="B60" s="39" t="s">
        <v>54</v>
      </c>
      <c r="C60" s="36" t="s">
        <v>231</v>
      </c>
      <c r="D60" s="36" t="s">
        <v>66</v>
      </c>
      <c r="E60" s="36">
        <v>56</v>
      </c>
      <c r="F60" s="36">
        <v>56</v>
      </c>
      <c r="G60" s="36">
        <v>94</v>
      </c>
      <c r="H60" s="36">
        <v>102</v>
      </c>
      <c r="I60" s="36">
        <v>308</v>
      </c>
      <c r="J60" s="43">
        <v>69</v>
      </c>
      <c r="K60" s="42">
        <v>91.8</v>
      </c>
      <c r="L60" s="41">
        <v>63</v>
      </c>
      <c r="M60" s="47">
        <f t="shared" si="2"/>
        <v>410.4</v>
      </c>
      <c r="N60" s="43">
        <f t="shared" si="3"/>
        <v>359.2</v>
      </c>
      <c r="O60" s="39" t="s">
        <v>59</v>
      </c>
      <c r="P60" s="43">
        <v>21</v>
      </c>
      <c r="Q60" s="39" t="s">
        <v>27</v>
      </c>
      <c r="R60" s="36" t="s">
        <v>28</v>
      </c>
      <c r="S60" s="43"/>
    </row>
    <row r="61" spans="1:19" s="40" customFormat="1" ht="14.25">
      <c r="A61" s="20" t="s">
        <v>173</v>
      </c>
      <c r="B61" s="39" t="s">
        <v>205</v>
      </c>
      <c r="C61" s="36" t="s">
        <v>232</v>
      </c>
      <c r="D61" s="36" t="s">
        <v>66</v>
      </c>
      <c r="E61" s="36">
        <v>60</v>
      </c>
      <c r="F61" s="36">
        <v>62</v>
      </c>
      <c r="G61" s="36">
        <v>111</v>
      </c>
      <c r="H61" s="36">
        <v>64</v>
      </c>
      <c r="I61" s="36">
        <v>297</v>
      </c>
      <c r="J61" s="43">
        <v>77</v>
      </c>
      <c r="K61" s="42">
        <v>91</v>
      </c>
      <c r="L61" s="41">
        <v>63</v>
      </c>
      <c r="M61" s="47">
        <f t="shared" si="2"/>
        <v>420</v>
      </c>
      <c r="N61" s="43">
        <f t="shared" si="3"/>
        <v>358.5</v>
      </c>
      <c r="O61" s="39" t="s">
        <v>59</v>
      </c>
      <c r="P61" s="43">
        <v>22</v>
      </c>
      <c r="Q61" s="39" t="s">
        <v>27</v>
      </c>
      <c r="R61" s="36" t="s">
        <v>113</v>
      </c>
      <c r="S61" s="43" t="s">
        <v>47</v>
      </c>
    </row>
    <row r="62" spans="1:19" s="40" customFormat="1" ht="14.25">
      <c r="A62" s="20" t="s">
        <v>173</v>
      </c>
      <c r="B62" s="39" t="s">
        <v>205</v>
      </c>
      <c r="C62" s="36" t="s">
        <v>233</v>
      </c>
      <c r="D62" s="36" t="s">
        <v>155</v>
      </c>
      <c r="E62" s="36">
        <v>57</v>
      </c>
      <c r="F62" s="36">
        <v>52</v>
      </c>
      <c r="G62" s="36">
        <v>122</v>
      </c>
      <c r="H62" s="36">
        <v>92</v>
      </c>
      <c r="I62" s="36">
        <v>323</v>
      </c>
      <c r="J62" s="43">
        <v>66</v>
      </c>
      <c r="K62" s="42">
        <v>92.6</v>
      </c>
      <c r="L62" s="41">
        <v>34</v>
      </c>
      <c r="M62" s="47">
        <f t="shared" si="2"/>
        <v>393.79999999999995</v>
      </c>
      <c r="N62" s="43">
        <f t="shared" si="3"/>
        <v>358.4</v>
      </c>
      <c r="O62" s="39" t="s">
        <v>26</v>
      </c>
      <c r="P62" s="43">
        <v>23</v>
      </c>
      <c r="Q62" s="39" t="s">
        <v>27</v>
      </c>
      <c r="R62" s="36" t="s">
        <v>234</v>
      </c>
      <c r="S62" s="43" t="s">
        <v>47</v>
      </c>
    </row>
    <row r="63" spans="1:19" s="40" customFormat="1" ht="14.25">
      <c r="A63" s="20" t="s">
        <v>173</v>
      </c>
      <c r="B63" s="39" t="s">
        <v>235</v>
      </c>
      <c r="C63" s="36" t="s">
        <v>236</v>
      </c>
      <c r="D63" s="36" t="s">
        <v>155</v>
      </c>
      <c r="E63" s="36">
        <v>67</v>
      </c>
      <c r="F63" s="36">
        <v>45</v>
      </c>
      <c r="G63" s="36">
        <v>133</v>
      </c>
      <c r="H63" s="36">
        <v>81</v>
      </c>
      <c r="I63" s="36">
        <v>326</v>
      </c>
      <c r="J63" s="43">
        <v>60</v>
      </c>
      <c r="K63" s="42">
        <v>88.3636363636364</v>
      </c>
      <c r="L63" s="41">
        <v>68</v>
      </c>
      <c r="M63" s="47">
        <f t="shared" si="2"/>
        <v>389.09090909090924</v>
      </c>
      <c r="N63" s="43">
        <f t="shared" si="3"/>
        <v>357.5454545454546</v>
      </c>
      <c r="O63" s="39" t="s">
        <v>26</v>
      </c>
      <c r="P63" s="43">
        <v>24</v>
      </c>
      <c r="Q63" s="39" t="s">
        <v>27</v>
      </c>
      <c r="R63" s="36" t="s">
        <v>79</v>
      </c>
      <c r="S63" s="43" t="s">
        <v>47</v>
      </c>
    </row>
    <row r="64" spans="1:19" s="40" customFormat="1" ht="14.25">
      <c r="A64" s="20" t="s">
        <v>173</v>
      </c>
      <c r="B64" s="39" t="s">
        <v>56</v>
      </c>
      <c r="C64" s="39" t="s">
        <v>237</v>
      </c>
      <c r="D64" s="46" t="s">
        <v>155</v>
      </c>
      <c r="E64" s="39">
        <v>63</v>
      </c>
      <c r="F64" s="39">
        <v>68</v>
      </c>
      <c r="G64" s="39">
        <v>93</v>
      </c>
      <c r="H64" s="39">
        <v>78</v>
      </c>
      <c r="I64" s="39">
        <v>302</v>
      </c>
      <c r="J64" s="43">
        <v>70</v>
      </c>
      <c r="K64" s="42">
        <v>89.5</v>
      </c>
      <c r="L64" s="41">
        <v>79</v>
      </c>
      <c r="M64" s="47">
        <f t="shared" si="2"/>
        <v>413</v>
      </c>
      <c r="N64" s="43">
        <f t="shared" si="3"/>
        <v>357.5</v>
      </c>
      <c r="O64" s="39" t="s">
        <v>59</v>
      </c>
      <c r="P64" s="43">
        <v>25</v>
      </c>
      <c r="Q64" s="39" t="s">
        <v>125</v>
      </c>
      <c r="R64" s="39" t="s">
        <v>238</v>
      </c>
      <c r="S64" s="39" t="s">
        <v>127</v>
      </c>
    </row>
    <row r="65" spans="1:19" s="40" customFormat="1" ht="14.25">
      <c r="A65" s="20" t="s">
        <v>173</v>
      </c>
      <c r="B65" s="39" t="s">
        <v>37</v>
      </c>
      <c r="C65" s="36" t="s">
        <v>239</v>
      </c>
      <c r="D65" s="36" t="s">
        <v>66</v>
      </c>
      <c r="E65" s="36">
        <v>47</v>
      </c>
      <c r="F65" s="36">
        <v>43</v>
      </c>
      <c r="G65" s="36">
        <v>145</v>
      </c>
      <c r="H65" s="36">
        <v>99</v>
      </c>
      <c r="I65" s="36">
        <v>334</v>
      </c>
      <c r="J65" s="43">
        <v>60</v>
      </c>
      <c r="K65" s="42">
        <v>87.7</v>
      </c>
      <c r="L65" s="41">
        <v>54</v>
      </c>
      <c r="M65" s="47">
        <f t="shared" si="2"/>
        <v>380.1</v>
      </c>
      <c r="N65" s="43">
        <f t="shared" si="3"/>
        <v>357.05</v>
      </c>
      <c r="O65" s="39" t="s">
        <v>26</v>
      </c>
      <c r="P65" s="43">
        <v>26</v>
      </c>
      <c r="Q65" s="39" t="s">
        <v>27</v>
      </c>
      <c r="R65" s="36" t="s">
        <v>240</v>
      </c>
      <c r="S65" s="39" t="s">
        <v>47</v>
      </c>
    </row>
    <row r="66" spans="1:19" s="40" customFormat="1" ht="14.25">
      <c r="A66" s="20" t="s">
        <v>173</v>
      </c>
      <c r="B66" s="39" t="s">
        <v>241</v>
      </c>
      <c r="C66" s="39" t="s">
        <v>242</v>
      </c>
      <c r="D66" s="46" t="s">
        <v>155</v>
      </c>
      <c r="E66" s="39">
        <v>66</v>
      </c>
      <c r="F66" s="39">
        <v>51</v>
      </c>
      <c r="G66" s="39">
        <v>124</v>
      </c>
      <c r="H66" s="39">
        <v>87</v>
      </c>
      <c r="I66" s="39">
        <v>328</v>
      </c>
      <c r="J66" s="43">
        <v>67</v>
      </c>
      <c r="K66" s="42">
        <v>86</v>
      </c>
      <c r="L66" s="41">
        <v>48</v>
      </c>
      <c r="M66" s="47">
        <f t="shared" si="2"/>
        <v>382.5</v>
      </c>
      <c r="N66" s="43">
        <f t="shared" si="3"/>
        <v>355.25</v>
      </c>
      <c r="O66" s="39" t="s">
        <v>26</v>
      </c>
      <c r="P66" s="43">
        <v>27</v>
      </c>
      <c r="Q66" s="39" t="s">
        <v>27</v>
      </c>
      <c r="R66" s="39" t="s">
        <v>211</v>
      </c>
      <c r="S66" s="39" t="s">
        <v>47</v>
      </c>
    </row>
    <row r="67" spans="1:19" s="40" customFormat="1" ht="14.25">
      <c r="A67" s="20" t="s">
        <v>173</v>
      </c>
      <c r="B67" s="39" t="s">
        <v>37</v>
      </c>
      <c r="C67" s="39" t="s">
        <v>243</v>
      </c>
      <c r="D67" s="46" t="s">
        <v>155</v>
      </c>
      <c r="E67" s="39">
        <v>63</v>
      </c>
      <c r="F67" s="39">
        <v>50</v>
      </c>
      <c r="G67" s="39">
        <v>121</v>
      </c>
      <c r="H67" s="39">
        <v>96</v>
      </c>
      <c r="I67" s="39">
        <v>330</v>
      </c>
      <c r="J67" s="43">
        <v>65</v>
      </c>
      <c r="K67" s="42">
        <v>88.3</v>
      </c>
      <c r="L67" s="41">
        <v>35</v>
      </c>
      <c r="M67" s="47">
        <f t="shared" si="2"/>
        <v>379.9</v>
      </c>
      <c r="N67" s="43">
        <f t="shared" si="3"/>
        <v>354.95</v>
      </c>
      <c r="O67" s="39" t="s">
        <v>26</v>
      </c>
      <c r="P67" s="48">
        <v>28</v>
      </c>
      <c r="Q67" s="39" t="s">
        <v>27</v>
      </c>
      <c r="R67" s="39" t="s">
        <v>228</v>
      </c>
      <c r="S67" s="39" t="s">
        <v>47</v>
      </c>
    </row>
    <row r="68" spans="1:19" s="40" customFormat="1" ht="14.25">
      <c r="A68" s="20" t="s">
        <v>173</v>
      </c>
      <c r="B68" s="39" t="s">
        <v>93</v>
      </c>
      <c r="C68" s="39" t="s">
        <v>244</v>
      </c>
      <c r="D68" s="46" t="s">
        <v>155</v>
      </c>
      <c r="E68" s="39">
        <v>67</v>
      </c>
      <c r="F68" s="39">
        <v>55</v>
      </c>
      <c r="G68" s="39">
        <v>98</v>
      </c>
      <c r="H68" s="39">
        <v>88</v>
      </c>
      <c r="I68" s="39">
        <v>308</v>
      </c>
      <c r="J68" s="43">
        <v>71</v>
      </c>
      <c r="K68" s="42">
        <v>87.9</v>
      </c>
      <c r="L68" s="41">
        <v>49</v>
      </c>
      <c r="M68" s="47">
        <f t="shared" si="2"/>
        <v>394.70000000000005</v>
      </c>
      <c r="N68" s="43">
        <f t="shared" si="3"/>
        <v>351.35</v>
      </c>
      <c r="O68" s="39" t="s">
        <v>26</v>
      </c>
      <c r="P68" s="43">
        <v>29</v>
      </c>
      <c r="Q68" s="39" t="s">
        <v>27</v>
      </c>
      <c r="R68" s="39" t="s">
        <v>245</v>
      </c>
      <c r="S68" s="39" t="s">
        <v>47</v>
      </c>
    </row>
    <row r="69" spans="1:19" s="40" customFormat="1" ht="14.25">
      <c r="A69" s="20" t="s">
        <v>173</v>
      </c>
      <c r="B69" s="35" t="s">
        <v>220</v>
      </c>
      <c r="C69" s="36" t="s">
        <v>246</v>
      </c>
      <c r="D69" s="36" t="s">
        <v>66</v>
      </c>
      <c r="E69" s="36">
        <v>64</v>
      </c>
      <c r="F69" s="36">
        <v>49</v>
      </c>
      <c r="G69" s="36">
        <v>95</v>
      </c>
      <c r="H69" s="36">
        <v>98</v>
      </c>
      <c r="I69" s="36">
        <v>306</v>
      </c>
      <c r="J69" s="43">
        <v>61</v>
      </c>
      <c r="K69" s="42">
        <v>90.2727272727273</v>
      </c>
      <c r="L69" s="41">
        <v>62</v>
      </c>
      <c r="M69" s="47">
        <f t="shared" si="2"/>
        <v>393.31818181818187</v>
      </c>
      <c r="N69" s="43">
        <f t="shared" si="3"/>
        <v>349.65909090909093</v>
      </c>
      <c r="O69" s="39" t="s">
        <v>59</v>
      </c>
      <c r="P69" s="43">
        <v>30</v>
      </c>
      <c r="Q69" s="39" t="s">
        <v>27</v>
      </c>
      <c r="R69" s="36" t="s">
        <v>113</v>
      </c>
      <c r="S69" s="39" t="s">
        <v>47</v>
      </c>
    </row>
    <row r="70" spans="1:19" s="40" customFormat="1" ht="14.25">
      <c r="A70" s="20" t="s">
        <v>173</v>
      </c>
      <c r="B70" s="39" t="s">
        <v>93</v>
      </c>
      <c r="C70" s="39" t="s">
        <v>247</v>
      </c>
      <c r="D70" s="46" t="s">
        <v>155</v>
      </c>
      <c r="E70" s="39">
        <v>64</v>
      </c>
      <c r="F70" s="39">
        <v>53</v>
      </c>
      <c r="G70" s="39">
        <v>121</v>
      </c>
      <c r="H70" s="39">
        <v>73</v>
      </c>
      <c r="I70" s="39">
        <v>311</v>
      </c>
      <c r="J70" s="43">
        <v>75</v>
      </c>
      <c r="K70" s="42">
        <v>84.5</v>
      </c>
      <c r="L70" s="41">
        <v>40</v>
      </c>
      <c r="M70" s="47">
        <f t="shared" si="2"/>
        <v>386</v>
      </c>
      <c r="N70" s="43">
        <f t="shared" si="3"/>
        <v>348.5</v>
      </c>
      <c r="O70" s="39" t="s">
        <v>26</v>
      </c>
      <c r="P70" s="43">
        <v>31</v>
      </c>
      <c r="Q70" s="39" t="s">
        <v>27</v>
      </c>
      <c r="R70" s="39" t="s">
        <v>228</v>
      </c>
      <c r="S70" s="39" t="s">
        <v>47</v>
      </c>
    </row>
    <row r="71" spans="1:19" s="40" customFormat="1" ht="14.25">
      <c r="A71" s="20" t="s">
        <v>173</v>
      </c>
      <c r="B71" s="35" t="s">
        <v>61</v>
      </c>
      <c r="C71" s="36" t="s">
        <v>248</v>
      </c>
      <c r="D71" s="36" t="s">
        <v>66</v>
      </c>
      <c r="E71" s="36">
        <v>58</v>
      </c>
      <c r="F71" s="36">
        <v>53</v>
      </c>
      <c r="G71" s="36">
        <v>86</v>
      </c>
      <c r="H71" s="36">
        <v>104</v>
      </c>
      <c r="I71" s="36">
        <v>301</v>
      </c>
      <c r="J71" s="43">
        <v>64</v>
      </c>
      <c r="K71" s="42">
        <v>89.9</v>
      </c>
      <c r="L71" s="41">
        <v>60</v>
      </c>
      <c r="M71" s="47">
        <f t="shared" si="2"/>
        <v>395.70000000000005</v>
      </c>
      <c r="N71" s="43">
        <f t="shared" si="3"/>
        <v>348.35</v>
      </c>
      <c r="O71" s="39" t="s">
        <v>59</v>
      </c>
      <c r="P71" s="43">
        <v>32</v>
      </c>
      <c r="Q71" s="39" t="s">
        <v>27</v>
      </c>
      <c r="R71" s="36" t="s">
        <v>28</v>
      </c>
      <c r="S71" s="43"/>
    </row>
    <row r="72" spans="1:19" s="40" customFormat="1" ht="14.25">
      <c r="A72" s="20" t="s">
        <v>173</v>
      </c>
      <c r="B72" s="39" t="s">
        <v>181</v>
      </c>
      <c r="C72" s="36" t="s">
        <v>249</v>
      </c>
      <c r="D72" s="36" t="s">
        <v>66</v>
      </c>
      <c r="E72" s="36">
        <v>62</v>
      </c>
      <c r="F72" s="36">
        <v>42</v>
      </c>
      <c r="G72" s="36">
        <v>107</v>
      </c>
      <c r="H72" s="36">
        <v>89</v>
      </c>
      <c r="I72" s="36">
        <v>300</v>
      </c>
      <c r="J72" s="43">
        <v>62</v>
      </c>
      <c r="K72" s="42">
        <v>89.4</v>
      </c>
      <c r="L72" s="41">
        <v>70</v>
      </c>
      <c r="M72" s="47">
        <f t="shared" si="2"/>
        <v>396.20000000000005</v>
      </c>
      <c r="N72" s="43">
        <f t="shared" si="3"/>
        <v>348.1</v>
      </c>
      <c r="O72" s="39" t="s">
        <v>59</v>
      </c>
      <c r="P72" s="48">
        <v>33</v>
      </c>
      <c r="Q72" s="39" t="s">
        <v>27</v>
      </c>
      <c r="R72" s="36" t="s">
        <v>240</v>
      </c>
      <c r="S72" s="39" t="s">
        <v>47</v>
      </c>
    </row>
    <row r="73" spans="1:19" s="40" customFormat="1" ht="14.25">
      <c r="A73" s="20" t="s">
        <v>173</v>
      </c>
      <c r="B73" s="35" t="s">
        <v>250</v>
      </c>
      <c r="C73" s="36" t="s">
        <v>251</v>
      </c>
      <c r="D73" s="36" t="s">
        <v>66</v>
      </c>
      <c r="E73" s="36">
        <v>57</v>
      </c>
      <c r="F73" s="36">
        <v>47</v>
      </c>
      <c r="G73" s="36">
        <v>111</v>
      </c>
      <c r="H73" s="36">
        <v>83</v>
      </c>
      <c r="I73" s="36">
        <v>298</v>
      </c>
      <c r="J73" s="43">
        <v>81</v>
      </c>
      <c r="K73" s="42">
        <v>83.9090909090909</v>
      </c>
      <c r="L73" s="41">
        <v>43</v>
      </c>
      <c r="M73" s="47">
        <f t="shared" si="2"/>
        <v>394.72727272727275</v>
      </c>
      <c r="N73" s="43">
        <f t="shared" si="3"/>
        <v>346.3636363636364</v>
      </c>
      <c r="O73" s="35" t="s">
        <v>59</v>
      </c>
      <c r="P73" s="43">
        <v>34</v>
      </c>
      <c r="Q73" s="35" t="s">
        <v>27</v>
      </c>
      <c r="R73" s="36" t="s">
        <v>217</v>
      </c>
      <c r="S73" s="35" t="s">
        <v>47</v>
      </c>
    </row>
    <row r="74" spans="1:19" s="40" customFormat="1" ht="15">
      <c r="A74" s="20" t="s">
        <v>173</v>
      </c>
      <c r="B74" s="35" t="s">
        <v>252</v>
      </c>
      <c r="C74" s="35" t="s">
        <v>253</v>
      </c>
      <c r="D74" s="48" t="s">
        <v>155</v>
      </c>
      <c r="E74" s="35">
        <v>66</v>
      </c>
      <c r="F74" s="35">
        <v>45</v>
      </c>
      <c r="G74" s="35">
        <v>104</v>
      </c>
      <c r="H74" s="35">
        <v>90</v>
      </c>
      <c r="I74" s="35">
        <v>305</v>
      </c>
      <c r="J74" s="16">
        <v>60</v>
      </c>
      <c r="K74" s="42">
        <v>90.30000000000001</v>
      </c>
      <c r="L74" s="23">
        <v>52</v>
      </c>
      <c r="M74" s="49">
        <f t="shared" si="2"/>
        <v>386.90000000000003</v>
      </c>
      <c r="N74" s="48">
        <f t="shared" si="3"/>
        <v>345.95000000000005</v>
      </c>
      <c r="O74" s="35" t="s">
        <v>26</v>
      </c>
      <c r="P74" s="43">
        <v>35</v>
      </c>
      <c r="Q74" s="35" t="s">
        <v>27</v>
      </c>
      <c r="R74" s="35" t="s">
        <v>79</v>
      </c>
      <c r="S74" s="35" t="s">
        <v>47</v>
      </c>
    </row>
    <row r="75" spans="1:19" s="40" customFormat="1" ht="15">
      <c r="A75" s="20" t="s">
        <v>173</v>
      </c>
      <c r="B75" s="35" t="s">
        <v>220</v>
      </c>
      <c r="C75" s="39" t="s">
        <v>254</v>
      </c>
      <c r="D75" s="48" t="s">
        <v>155</v>
      </c>
      <c r="E75" s="39">
        <v>67</v>
      </c>
      <c r="F75" s="39">
        <v>45</v>
      </c>
      <c r="G75" s="39">
        <v>96</v>
      </c>
      <c r="H75" s="39">
        <v>91</v>
      </c>
      <c r="I75" s="39">
        <v>299</v>
      </c>
      <c r="J75" s="16">
        <v>60</v>
      </c>
      <c r="K75" s="42">
        <v>89</v>
      </c>
      <c r="L75" s="23">
        <v>70</v>
      </c>
      <c r="M75" s="49">
        <f t="shared" si="2"/>
        <v>392</v>
      </c>
      <c r="N75" s="48">
        <f t="shared" si="3"/>
        <v>345.5</v>
      </c>
      <c r="O75" s="39" t="s">
        <v>26</v>
      </c>
      <c r="P75" s="43">
        <v>36</v>
      </c>
      <c r="Q75" s="39" t="s">
        <v>27</v>
      </c>
      <c r="R75" s="39" t="s">
        <v>255</v>
      </c>
      <c r="S75" s="39" t="s">
        <v>47</v>
      </c>
    </row>
    <row r="76" spans="1:19" s="40" customFormat="1" ht="14.25">
      <c r="A76" s="20" t="s">
        <v>173</v>
      </c>
      <c r="B76" s="35" t="s">
        <v>187</v>
      </c>
      <c r="C76" s="36" t="s">
        <v>256</v>
      </c>
      <c r="D76" s="36" t="s">
        <v>66</v>
      </c>
      <c r="E76" s="36">
        <v>44</v>
      </c>
      <c r="F76" s="36">
        <v>48</v>
      </c>
      <c r="G76" s="36">
        <v>145</v>
      </c>
      <c r="H76" s="36">
        <v>78</v>
      </c>
      <c r="I76" s="36">
        <v>315</v>
      </c>
      <c r="J76" s="43">
        <v>60</v>
      </c>
      <c r="K76" s="42">
        <v>89</v>
      </c>
      <c r="L76" s="41">
        <v>37</v>
      </c>
      <c r="M76" s="47">
        <f t="shared" si="2"/>
        <v>375.5</v>
      </c>
      <c r="N76" s="43">
        <f t="shared" si="3"/>
        <v>345.25</v>
      </c>
      <c r="O76" s="39" t="s">
        <v>26</v>
      </c>
      <c r="P76" s="43">
        <v>37</v>
      </c>
      <c r="Q76" s="39" t="s">
        <v>27</v>
      </c>
      <c r="R76" s="36" t="s">
        <v>257</v>
      </c>
      <c r="S76" s="39" t="s">
        <v>47</v>
      </c>
    </row>
    <row r="77" spans="1:19" s="40" customFormat="1" ht="14.25">
      <c r="A77" s="20" t="s">
        <v>173</v>
      </c>
      <c r="B77" s="35" t="s">
        <v>252</v>
      </c>
      <c r="C77" s="35" t="s">
        <v>258</v>
      </c>
      <c r="D77" s="46" t="s">
        <v>155</v>
      </c>
      <c r="E77" s="35">
        <v>64</v>
      </c>
      <c r="F77" s="35">
        <v>36</v>
      </c>
      <c r="G77" s="35">
        <v>114</v>
      </c>
      <c r="H77" s="35">
        <v>83</v>
      </c>
      <c r="I77" s="35">
        <v>297</v>
      </c>
      <c r="J77" s="43">
        <v>69</v>
      </c>
      <c r="K77" s="42">
        <v>87.4</v>
      </c>
      <c r="L77" s="41">
        <v>55</v>
      </c>
      <c r="M77" s="47">
        <f t="shared" si="2"/>
        <v>393.20000000000005</v>
      </c>
      <c r="N77" s="43">
        <f t="shared" si="3"/>
        <v>345.1</v>
      </c>
      <c r="O77" s="35" t="s">
        <v>26</v>
      </c>
      <c r="P77" s="48">
        <v>38</v>
      </c>
      <c r="Q77" s="35" t="s">
        <v>27</v>
      </c>
      <c r="R77" s="35" t="s">
        <v>79</v>
      </c>
      <c r="S77" s="35" t="s">
        <v>47</v>
      </c>
    </row>
    <row r="78" spans="1:19" s="40" customFormat="1" ht="14.25">
      <c r="A78" s="20" t="s">
        <v>173</v>
      </c>
      <c r="B78" s="39" t="s">
        <v>259</v>
      </c>
      <c r="C78" s="39" t="s">
        <v>260</v>
      </c>
      <c r="D78" s="46" t="s">
        <v>155</v>
      </c>
      <c r="E78" s="39">
        <v>60</v>
      </c>
      <c r="F78" s="39">
        <v>59</v>
      </c>
      <c r="G78" s="39">
        <v>103</v>
      </c>
      <c r="H78" s="39">
        <v>79</v>
      </c>
      <c r="I78" s="39">
        <v>301</v>
      </c>
      <c r="J78" s="43">
        <v>69</v>
      </c>
      <c r="K78" s="42">
        <v>85.8</v>
      </c>
      <c r="L78" s="41">
        <v>54</v>
      </c>
      <c r="M78" s="47">
        <f t="shared" si="2"/>
        <v>387.9</v>
      </c>
      <c r="N78" s="43">
        <f t="shared" si="3"/>
        <v>344.45</v>
      </c>
      <c r="O78" s="39" t="s">
        <v>26</v>
      </c>
      <c r="P78" s="43">
        <v>39</v>
      </c>
      <c r="Q78" s="39" t="s">
        <v>27</v>
      </c>
      <c r="R78" s="39" t="s">
        <v>171</v>
      </c>
      <c r="S78" s="39" t="s">
        <v>47</v>
      </c>
    </row>
    <row r="79" spans="1:19" s="40" customFormat="1" ht="15">
      <c r="A79" s="20" t="s">
        <v>173</v>
      </c>
      <c r="B79" s="39" t="s">
        <v>72</v>
      </c>
      <c r="C79" s="36" t="s">
        <v>261</v>
      </c>
      <c r="D79" s="36" t="s">
        <v>66</v>
      </c>
      <c r="E79" s="36">
        <v>56</v>
      </c>
      <c r="F79" s="36">
        <v>60</v>
      </c>
      <c r="G79" s="36">
        <v>87</v>
      </c>
      <c r="H79" s="36">
        <v>81</v>
      </c>
      <c r="I79" s="36">
        <v>284</v>
      </c>
      <c r="J79" s="16">
        <v>60</v>
      </c>
      <c r="K79" s="42">
        <v>89.6666666666667</v>
      </c>
      <c r="L79" s="23">
        <v>85</v>
      </c>
      <c r="M79" s="49">
        <f t="shared" si="2"/>
        <v>401.5000000000001</v>
      </c>
      <c r="N79" s="48">
        <f t="shared" si="3"/>
        <v>342.75000000000006</v>
      </c>
      <c r="O79" s="39" t="s">
        <v>59</v>
      </c>
      <c r="P79" s="43">
        <v>40</v>
      </c>
      <c r="Q79" s="39" t="s">
        <v>27</v>
      </c>
      <c r="R79" s="36" t="s">
        <v>222</v>
      </c>
      <c r="S79" s="39" t="s">
        <v>47</v>
      </c>
    </row>
    <row r="80" spans="1:19" s="40" customFormat="1" ht="15">
      <c r="A80" s="20" t="s">
        <v>173</v>
      </c>
      <c r="B80" s="39" t="s">
        <v>85</v>
      </c>
      <c r="C80" s="36" t="s">
        <v>262</v>
      </c>
      <c r="D80" s="36" t="s">
        <v>66</v>
      </c>
      <c r="E80" s="36">
        <v>68</v>
      </c>
      <c r="F80" s="36">
        <v>52</v>
      </c>
      <c r="G80" s="36">
        <v>91</v>
      </c>
      <c r="H80" s="36">
        <v>87</v>
      </c>
      <c r="I80" s="36">
        <v>298</v>
      </c>
      <c r="J80" s="16">
        <v>60</v>
      </c>
      <c r="K80" s="42">
        <v>89.30000000000001</v>
      </c>
      <c r="L80" s="23">
        <v>58</v>
      </c>
      <c r="M80" s="49">
        <f t="shared" si="2"/>
        <v>386.90000000000003</v>
      </c>
      <c r="N80" s="48">
        <f t="shared" si="3"/>
        <v>342.45000000000005</v>
      </c>
      <c r="O80" s="39" t="s">
        <v>26</v>
      </c>
      <c r="P80" s="43">
        <v>41</v>
      </c>
      <c r="Q80" s="39" t="s">
        <v>27</v>
      </c>
      <c r="R80" s="36" t="s">
        <v>263</v>
      </c>
      <c r="S80" s="39" t="s">
        <v>47</v>
      </c>
    </row>
    <row r="81" spans="1:19" s="40" customFormat="1" ht="14.25">
      <c r="A81" s="20" t="s">
        <v>173</v>
      </c>
      <c r="B81" s="35" t="s">
        <v>121</v>
      </c>
      <c r="C81" s="36" t="s">
        <v>264</v>
      </c>
      <c r="D81" s="36" t="s">
        <v>66</v>
      </c>
      <c r="E81" s="36">
        <v>48</v>
      </c>
      <c r="F81" s="36">
        <v>52</v>
      </c>
      <c r="G81" s="36">
        <v>98</v>
      </c>
      <c r="H81" s="36">
        <v>93</v>
      </c>
      <c r="I81" s="36">
        <v>291</v>
      </c>
      <c r="J81" s="46">
        <v>71</v>
      </c>
      <c r="K81" s="42">
        <v>88.8</v>
      </c>
      <c r="L81" s="50">
        <v>36</v>
      </c>
      <c r="M81" s="51">
        <f t="shared" si="2"/>
        <v>390.9</v>
      </c>
      <c r="N81" s="52">
        <f t="shared" si="3"/>
        <v>340.95</v>
      </c>
      <c r="O81" s="35" t="s">
        <v>26</v>
      </c>
      <c r="P81" s="43">
        <v>42</v>
      </c>
      <c r="Q81" s="35" t="s">
        <v>27</v>
      </c>
      <c r="R81" s="36" t="s">
        <v>28</v>
      </c>
      <c r="S81" s="52"/>
    </row>
    <row r="82" spans="1:19" s="40" customFormat="1" ht="14.25">
      <c r="A82" s="20" t="s">
        <v>173</v>
      </c>
      <c r="B82" s="39" t="s">
        <v>44</v>
      </c>
      <c r="C82" s="36" t="s">
        <v>265</v>
      </c>
      <c r="D82" s="36" t="s">
        <v>66</v>
      </c>
      <c r="E82" s="36">
        <v>54</v>
      </c>
      <c r="F82" s="36">
        <v>63</v>
      </c>
      <c r="G82" s="36">
        <v>87</v>
      </c>
      <c r="H82" s="36">
        <v>73</v>
      </c>
      <c r="I82" s="36">
        <v>277</v>
      </c>
      <c r="J82" s="43">
        <v>70</v>
      </c>
      <c r="K82" s="42">
        <v>87</v>
      </c>
      <c r="L82" s="41">
        <v>69</v>
      </c>
      <c r="M82" s="47">
        <f t="shared" si="2"/>
        <v>400.5</v>
      </c>
      <c r="N82" s="43">
        <f t="shared" si="3"/>
        <v>338.75</v>
      </c>
      <c r="O82" s="39" t="s">
        <v>59</v>
      </c>
      <c r="P82" s="48">
        <v>43</v>
      </c>
      <c r="Q82" s="39" t="s">
        <v>27</v>
      </c>
      <c r="R82" s="36" t="s">
        <v>113</v>
      </c>
      <c r="S82" s="39" t="s">
        <v>47</v>
      </c>
    </row>
    <row r="83" spans="1:19" s="40" customFormat="1" ht="14.25">
      <c r="A83" s="20" t="s">
        <v>173</v>
      </c>
      <c r="B83" s="39" t="s">
        <v>117</v>
      </c>
      <c r="C83" s="39" t="s">
        <v>266</v>
      </c>
      <c r="D83" s="46" t="s">
        <v>155</v>
      </c>
      <c r="E83" s="39">
        <v>68</v>
      </c>
      <c r="F83" s="39">
        <v>62</v>
      </c>
      <c r="G83" s="39">
        <v>83</v>
      </c>
      <c r="H83" s="39">
        <v>61</v>
      </c>
      <c r="I83" s="39">
        <v>274</v>
      </c>
      <c r="J83" s="43">
        <v>67</v>
      </c>
      <c r="K83" s="42">
        <v>88</v>
      </c>
      <c r="L83" s="41">
        <v>54</v>
      </c>
      <c r="M83" s="47">
        <f t="shared" si="2"/>
        <v>391.5</v>
      </c>
      <c r="N83" s="43">
        <f t="shared" si="3"/>
        <v>332.75</v>
      </c>
      <c r="O83" s="39" t="s">
        <v>59</v>
      </c>
      <c r="P83" s="43">
        <v>44</v>
      </c>
      <c r="Q83" s="39" t="s">
        <v>27</v>
      </c>
      <c r="R83" s="39" t="s">
        <v>267</v>
      </c>
      <c r="S83" s="39" t="s">
        <v>47</v>
      </c>
    </row>
    <row r="84" spans="1:19" s="40" customFormat="1" ht="14.25">
      <c r="A84" s="20" t="s">
        <v>173</v>
      </c>
      <c r="B84" s="35" t="s">
        <v>80</v>
      </c>
      <c r="C84" s="35" t="s">
        <v>268</v>
      </c>
      <c r="D84" s="46" t="s">
        <v>155</v>
      </c>
      <c r="E84" s="35">
        <v>58</v>
      </c>
      <c r="F84" s="35">
        <v>51</v>
      </c>
      <c r="G84" s="35">
        <v>72</v>
      </c>
      <c r="H84" s="35">
        <v>82</v>
      </c>
      <c r="I84" s="35">
        <v>263</v>
      </c>
      <c r="J84" s="43">
        <v>81</v>
      </c>
      <c r="K84" s="42">
        <v>80.8</v>
      </c>
      <c r="L84" s="41">
        <v>72</v>
      </c>
      <c r="M84" s="47">
        <f t="shared" si="2"/>
        <v>399.9</v>
      </c>
      <c r="N84" s="43">
        <f t="shared" si="3"/>
        <v>331.45</v>
      </c>
      <c r="O84" s="35" t="s">
        <v>26</v>
      </c>
      <c r="P84" s="43">
        <v>45</v>
      </c>
      <c r="Q84" s="35" t="s">
        <v>27</v>
      </c>
      <c r="R84" s="35" t="s">
        <v>28</v>
      </c>
      <c r="S84" s="35" t="s">
        <v>47</v>
      </c>
    </row>
    <row r="85" spans="1:19" s="40" customFormat="1" ht="14.25">
      <c r="A85" s="20" t="s">
        <v>173</v>
      </c>
      <c r="B85" s="39" t="s">
        <v>134</v>
      </c>
      <c r="C85" s="39" t="s">
        <v>269</v>
      </c>
      <c r="D85" s="46" t="s">
        <v>155</v>
      </c>
      <c r="E85" s="39">
        <v>61</v>
      </c>
      <c r="F85" s="39">
        <v>45</v>
      </c>
      <c r="G85" s="39">
        <v>109</v>
      </c>
      <c r="H85" s="39">
        <v>85</v>
      </c>
      <c r="I85" s="39">
        <v>300</v>
      </c>
      <c r="J85" s="43">
        <v>60</v>
      </c>
      <c r="K85" s="42">
        <v>86.3</v>
      </c>
      <c r="L85" s="41">
        <v>27</v>
      </c>
      <c r="M85" s="47">
        <f t="shared" si="2"/>
        <v>362.4</v>
      </c>
      <c r="N85" s="43">
        <f t="shared" si="3"/>
        <v>331.2</v>
      </c>
      <c r="O85" s="39" t="s">
        <v>26</v>
      </c>
      <c r="P85" s="43">
        <v>46</v>
      </c>
      <c r="Q85" s="39" t="s">
        <v>27</v>
      </c>
      <c r="R85" s="39" t="s">
        <v>270</v>
      </c>
      <c r="S85" s="39" t="s">
        <v>47</v>
      </c>
    </row>
    <row r="86" spans="1:19" s="40" customFormat="1" ht="14.25">
      <c r="A86" s="20" t="s">
        <v>173</v>
      </c>
      <c r="B86" s="39" t="s">
        <v>93</v>
      </c>
      <c r="C86" s="39" t="s">
        <v>271</v>
      </c>
      <c r="D86" s="46" t="s">
        <v>155</v>
      </c>
      <c r="E86" s="39">
        <v>58</v>
      </c>
      <c r="F86" s="39">
        <v>44</v>
      </c>
      <c r="G86" s="39">
        <v>99</v>
      </c>
      <c r="H86" s="39">
        <v>77</v>
      </c>
      <c r="I86" s="39">
        <v>278</v>
      </c>
      <c r="J86" s="43">
        <v>62</v>
      </c>
      <c r="K86" s="42">
        <v>85.4</v>
      </c>
      <c r="L86" s="41">
        <v>48</v>
      </c>
      <c r="M86" s="47">
        <f t="shared" si="2"/>
        <v>373.20000000000005</v>
      </c>
      <c r="N86" s="43">
        <f t="shared" si="3"/>
        <v>325.6</v>
      </c>
      <c r="O86" s="39" t="s">
        <v>26</v>
      </c>
      <c r="P86" s="43">
        <v>47</v>
      </c>
      <c r="Q86" s="39" t="s">
        <v>27</v>
      </c>
      <c r="R86" s="39" t="s">
        <v>28</v>
      </c>
      <c r="S86" s="39" t="s">
        <v>47</v>
      </c>
    </row>
    <row r="87" spans="1:19" s="40" customFormat="1" ht="14.25">
      <c r="A87" s="20" t="s">
        <v>173</v>
      </c>
      <c r="B87" s="39" t="s">
        <v>185</v>
      </c>
      <c r="C87" s="39" t="s">
        <v>272</v>
      </c>
      <c r="D87" s="46" t="s">
        <v>155</v>
      </c>
      <c r="E87" s="39">
        <v>62</v>
      </c>
      <c r="F87" s="39">
        <v>50</v>
      </c>
      <c r="G87" s="39">
        <v>87</v>
      </c>
      <c r="H87" s="39">
        <v>71</v>
      </c>
      <c r="I87" s="39">
        <v>270</v>
      </c>
      <c r="J87" s="43">
        <v>60</v>
      </c>
      <c r="K87" s="42">
        <v>87.8333333333333</v>
      </c>
      <c r="L87" s="41">
        <v>43</v>
      </c>
      <c r="M87" s="47">
        <f t="shared" si="2"/>
        <v>374.9999999999999</v>
      </c>
      <c r="N87" s="43">
        <f t="shared" si="3"/>
        <v>322.49999999999994</v>
      </c>
      <c r="O87" s="39" t="s">
        <v>26</v>
      </c>
      <c r="P87" s="48">
        <v>48</v>
      </c>
      <c r="Q87" s="39" t="s">
        <v>27</v>
      </c>
      <c r="R87" s="39" t="s">
        <v>28</v>
      </c>
      <c r="S87" s="39" t="s">
        <v>47</v>
      </c>
    </row>
    <row r="88" spans="1:19" s="40" customFormat="1" ht="15">
      <c r="A88" s="20" t="s">
        <v>173</v>
      </c>
      <c r="B88" s="39" t="s">
        <v>273</v>
      </c>
      <c r="C88" s="39" t="s">
        <v>274</v>
      </c>
      <c r="D88" s="48" t="s">
        <v>155</v>
      </c>
      <c r="E88" s="39">
        <v>65</v>
      </c>
      <c r="F88" s="39">
        <v>44</v>
      </c>
      <c r="G88" s="39">
        <v>94</v>
      </c>
      <c r="H88" s="39">
        <v>81</v>
      </c>
      <c r="I88" s="39">
        <v>284</v>
      </c>
      <c r="J88" s="16">
        <v>60</v>
      </c>
      <c r="K88" s="42">
        <v>82.3636363636364</v>
      </c>
      <c r="L88" s="23">
        <v>40</v>
      </c>
      <c r="M88" s="49">
        <f t="shared" si="2"/>
        <v>357.09090909090924</v>
      </c>
      <c r="N88" s="48">
        <f t="shared" si="3"/>
        <v>320.5454545454546</v>
      </c>
      <c r="O88" s="39" t="s">
        <v>26</v>
      </c>
      <c r="P88" s="43">
        <v>49</v>
      </c>
      <c r="Q88" s="39" t="s">
        <v>27</v>
      </c>
      <c r="R88" s="39" t="s">
        <v>130</v>
      </c>
      <c r="S88" s="39" t="s">
        <v>47</v>
      </c>
    </row>
    <row r="89" spans="1:19" s="40" customFormat="1" ht="14.25">
      <c r="A89" s="36" t="s">
        <v>275</v>
      </c>
      <c r="B89" s="35" t="s">
        <v>138</v>
      </c>
      <c r="C89" s="36" t="s">
        <v>276</v>
      </c>
      <c r="D89" s="35"/>
      <c r="E89" s="35"/>
      <c r="F89" s="35"/>
      <c r="G89" s="35"/>
      <c r="H89" s="35"/>
      <c r="I89" s="35"/>
      <c r="J89" s="37"/>
      <c r="K89" s="37"/>
      <c r="L89" s="37"/>
      <c r="M89" s="38">
        <v>86.71428571428572</v>
      </c>
      <c r="N89" s="35" t="s">
        <v>296</v>
      </c>
      <c r="O89" s="35" t="s">
        <v>59</v>
      </c>
      <c r="P89" s="35"/>
      <c r="Q89" s="35" t="s">
        <v>27</v>
      </c>
      <c r="R89" s="36" t="s">
        <v>28</v>
      </c>
      <c r="S89" s="35"/>
    </row>
    <row r="90" spans="1:19" s="40" customFormat="1" ht="15">
      <c r="A90" s="53" t="s">
        <v>275</v>
      </c>
      <c r="B90" s="35" t="s">
        <v>277</v>
      </c>
      <c r="C90" s="36" t="s">
        <v>278</v>
      </c>
      <c r="D90" s="36" t="s">
        <v>66</v>
      </c>
      <c r="E90" s="36">
        <v>61</v>
      </c>
      <c r="F90" s="36">
        <v>49</v>
      </c>
      <c r="G90" s="36">
        <v>132</v>
      </c>
      <c r="H90" s="36">
        <v>71</v>
      </c>
      <c r="I90" s="36">
        <v>313</v>
      </c>
      <c r="J90" s="41">
        <v>90</v>
      </c>
      <c r="K90" s="42">
        <v>92.19999999999999</v>
      </c>
      <c r="L90" s="41">
        <v>26</v>
      </c>
      <c r="M90" s="24">
        <f aca="true" t="shared" si="4" ref="M90:M101">J90*1.5+K90*3+L90*0.5</f>
        <v>424.59999999999997</v>
      </c>
      <c r="N90" s="43">
        <f aca="true" t="shared" si="5" ref="N90:N101">I90*0.5+M90*0.5</f>
        <v>368.79999999999995</v>
      </c>
      <c r="O90" s="35" t="s">
        <v>26</v>
      </c>
      <c r="P90" s="43">
        <v>1</v>
      </c>
      <c r="Q90" s="35" t="s">
        <v>27</v>
      </c>
      <c r="R90" s="36" t="s">
        <v>123</v>
      </c>
      <c r="S90" s="35" t="s">
        <v>47</v>
      </c>
    </row>
    <row r="91" spans="1:19" s="40" customFormat="1" ht="15">
      <c r="A91" s="54" t="s">
        <v>275</v>
      </c>
      <c r="B91" s="35" t="s">
        <v>279</v>
      </c>
      <c r="C91" s="36" t="s">
        <v>280</v>
      </c>
      <c r="D91" s="36" t="s">
        <v>66</v>
      </c>
      <c r="E91" s="36">
        <v>55</v>
      </c>
      <c r="F91" s="36">
        <v>48</v>
      </c>
      <c r="G91" s="36">
        <v>146</v>
      </c>
      <c r="H91" s="36">
        <v>55</v>
      </c>
      <c r="I91" s="36">
        <v>304</v>
      </c>
      <c r="J91" s="41">
        <v>82</v>
      </c>
      <c r="K91" s="42">
        <v>90.6</v>
      </c>
      <c r="L91" s="41">
        <v>44</v>
      </c>
      <c r="M91" s="21">
        <f t="shared" si="4"/>
        <v>416.79999999999995</v>
      </c>
      <c r="N91" s="43">
        <f t="shared" si="5"/>
        <v>360.4</v>
      </c>
      <c r="O91" s="39" t="s">
        <v>26</v>
      </c>
      <c r="P91" s="43">
        <v>2</v>
      </c>
      <c r="Q91" s="39" t="s">
        <v>27</v>
      </c>
      <c r="R91" s="36" t="s">
        <v>123</v>
      </c>
      <c r="S91" s="39" t="s">
        <v>47</v>
      </c>
    </row>
    <row r="92" spans="1:19" s="40" customFormat="1" ht="14.25">
      <c r="A92" s="20" t="s">
        <v>275</v>
      </c>
      <c r="B92" s="35" t="s">
        <v>48</v>
      </c>
      <c r="C92" s="39" t="s">
        <v>281</v>
      </c>
      <c r="D92" s="46" t="s">
        <v>155</v>
      </c>
      <c r="E92" s="39">
        <v>66</v>
      </c>
      <c r="F92" s="39">
        <v>45</v>
      </c>
      <c r="G92" s="39">
        <v>105</v>
      </c>
      <c r="H92" s="39">
        <v>75</v>
      </c>
      <c r="I92" s="39">
        <v>291</v>
      </c>
      <c r="J92" s="41">
        <v>87</v>
      </c>
      <c r="K92" s="42">
        <v>91.8</v>
      </c>
      <c r="L92" s="41">
        <v>46</v>
      </c>
      <c r="M92" s="20">
        <f t="shared" si="4"/>
        <v>428.9</v>
      </c>
      <c r="N92" s="43">
        <f t="shared" si="5"/>
        <v>359.95</v>
      </c>
      <c r="O92" s="39" t="s">
        <v>26</v>
      </c>
      <c r="P92" s="43">
        <v>3</v>
      </c>
      <c r="Q92" s="39" t="s">
        <v>27</v>
      </c>
      <c r="R92" s="39" t="s">
        <v>282</v>
      </c>
      <c r="S92" s="39" t="s">
        <v>47</v>
      </c>
    </row>
    <row r="93" spans="1:19" s="40" customFormat="1" ht="15">
      <c r="A93" s="53" t="s">
        <v>275</v>
      </c>
      <c r="B93" s="35" t="s">
        <v>283</v>
      </c>
      <c r="C93" s="36" t="s">
        <v>284</v>
      </c>
      <c r="D93" s="36" t="s">
        <v>66</v>
      </c>
      <c r="E93" s="36">
        <v>57</v>
      </c>
      <c r="F93" s="36">
        <v>42</v>
      </c>
      <c r="G93" s="36">
        <v>126</v>
      </c>
      <c r="H93" s="36">
        <v>70</v>
      </c>
      <c r="I93" s="36">
        <v>295</v>
      </c>
      <c r="J93" s="41">
        <v>84</v>
      </c>
      <c r="K93" s="42">
        <v>87.8</v>
      </c>
      <c r="L93" s="41">
        <v>61</v>
      </c>
      <c r="M93" s="24">
        <f t="shared" si="4"/>
        <v>419.9</v>
      </c>
      <c r="N93" s="43">
        <f t="shared" si="5"/>
        <v>357.45</v>
      </c>
      <c r="O93" s="39" t="s">
        <v>26</v>
      </c>
      <c r="P93" s="43">
        <v>4</v>
      </c>
      <c r="Q93" s="39" t="s">
        <v>27</v>
      </c>
      <c r="R93" s="36" t="s">
        <v>123</v>
      </c>
      <c r="S93" s="39" t="s">
        <v>47</v>
      </c>
    </row>
    <row r="94" spans="1:19" s="40" customFormat="1" ht="15">
      <c r="A94" s="20" t="s">
        <v>275</v>
      </c>
      <c r="B94" s="35" t="s">
        <v>285</v>
      </c>
      <c r="C94" s="36" t="s">
        <v>286</v>
      </c>
      <c r="D94" s="36" t="s">
        <v>66</v>
      </c>
      <c r="E94" s="36">
        <v>44</v>
      </c>
      <c r="F94" s="36">
        <v>54</v>
      </c>
      <c r="G94" s="36">
        <v>101</v>
      </c>
      <c r="H94" s="36">
        <v>84</v>
      </c>
      <c r="I94" s="36">
        <v>283</v>
      </c>
      <c r="J94" s="41">
        <v>86</v>
      </c>
      <c r="K94" s="42">
        <v>86.8</v>
      </c>
      <c r="L94" s="41">
        <v>56</v>
      </c>
      <c r="M94" s="21">
        <f t="shared" si="4"/>
        <v>417.4</v>
      </c>
      <c r="N94" s="43">
        <f t="shared" si="5"/>
        <v>350.2</v>
      </c>
      <c r="O94" s="39" t="s">
        <v>59</v>
      </c>
      <c r="P94" s="43">
        <v>5</v>
      </c>
      <c r="Q94" s="39" t="s">
        <v>27</v>
      </c>
      <c r="R94" s="36" t="s">
        <v>228</v>
      </c>
      <c r="S94" s="39" t="s">
        <v>47</v>
      </c>
    </row>
    <row r="95" spans="1:19" s="40" customFormat="1" ht="15">
      <c r="A95" s="20" t="s">
        <v>275</v>
      </c>
      <c r="B95" s="35" t="s">
        <v>48</v>
      </c>
      <c r="C95" s="55" t="s">
        <v>287</v>
      </c>
      <c r="D95" s="39" t="s">
        <v>66</v>
      </c>
      <c r="E95" s="39">
        <v>49</v>
      </c>
      <c r="F95" s="39">
        <v>53</v>
      </c>
      <c r="G95" s="39">
        <v>88</v>
      </c>
      <c r="H95" s="39">
        <v>108</v>
      </c>
      <c r="I95" s="39">
        <v>298</v>
      </c>
      <c r="J95" s="56">
        <v>80</v>
      </c>
      <c r="K95" s="42">
        <v>89.80000000000001</v>
      </c>
      <c r="L95" s="56">
        <v>24</v>
      </c>
      <c r="M95" s="21">
        <f t="shared" si="4"/>
        <v>401.40000000000003</v>
      </c>
      <c r="N95" s="57">
        <f t="shared" si="5"/>
        <v>349.70000000000005</v>
      </c>
      <c r="O95" s="39" t="s">
        <v>26</v>
      </c>
      <c r="P95" s="43">
        <v>6</v>
      </c>
      <c r="Q95" s="39" t="s">
        <v>27</v>
      </c>
      <c r="R95" s="39" t="s">
        <v>115</v>
      </c>
      <c r="S95" s="39" t="s">
        <v>47</v>
      </c>
    </row>
    <row r="96" spans="1:19" s="40" customFormat="1" ht="14.25">
      <c r="A96" s="53" t="s">
        <v>288</v>
      </c>
      <c r="B96" s="39" t="s">
        <v>54</v>
      </c>
      <c r="C96" s="36" t="s">
        <v>289</v>
      </c>
      <c r="D96" s="36" t="s">
        <v>66</v>
      </c>
      <c r="E96" s="36">
        <v>73</v>
      </c>
      <c r="F96" s="36">
        <v>53</v>
      </c>
      <c r="G96" s="36">
        <v>111</v>
      </c>
      <c r="H96" s="36">
        <v>96</v>
      </c>
      <c r="I96" s="36">
        <v>333</v>
      </c>
      <c r="J96" s="43">
        <v>60</v>
      </c>
      <c r="K96" s="42">
        <v>86.6363636363636</v>
      </c>
      <c r="L96" s="41">
        <v>60</v>
      </c>
      <c r="M96" s="47">
        <f t="shared" si="4"/>
        <v>379.90909090909076</v>
      </c>
      <c r="N96" s="43">
        <f t="shared" si="5"/>
        <v>356.4545454545454</v>
      </c>
      <c r="O96" s="39" t="s">
        <v>26</v>
      </c>
      <c r="P96" s="43">
        <v>1</v>
      </c>
      <c r="Q96" s="39" t="s">
        <v>27</v>
      </c>
      <c r="R96" s="36" t="s">
        <v>228</v>
      </c>
      <c r="S96" s="39" t="s">
        <v>47</v>
      </c>
    </row>
    <row r="97" spans="1:19" s="40" customFormat="1" ht="14.25">
      <c r="A97" s="53" t="s">
        <v>288</v>
      </c>
      <c r="B97" s="39" t="s">
        <v>241</v>
      </c>
      <c r="C97" s="36" t="s">
        <v>290</v>
      </c>
      <c r="D97" s="36" t="s">
        <v>66</v>
      </c>
      <c r="E97" s="36">
        <v>57</v>
      </c>
      <c r="F97" s="36">
        <v>62</v>
      </c>
      <c r="G97" s="36">
        <v>117</v>
      </c>
      <c r="H97" s="36">
        <v>88</v>
      </c>
      <c r="I97" s="36">
        <v>324</v>
      </c>
      <c r="J97" s="43">
        <v>61</v>
      </c>
      <c r="K97" s="42">
        <v>86.3636363636364</v>
      </c>
      <c r="L97" s="41">
        <v>66</v>
      </c>
      <c r="M97" s="47">
        <f t="shared" si="4"/>
        <v>383.59090909090924</v>
      </c>
      <c r="N97" s="43">
        <f t="shared" si="5"/>
        <v>353.7954545454546</v>
      </c>
      <c r="O97" s="39" t="s">
        <v>59</v>
      </c>
      <c r="P97" s="43">
        <v>2</v>
      </c>
      <c r="Q97" s="39" t="s">
        <v>27</v>
      </c>
      <c r="R97" s="36" t="s">
        <v>228</v>
      </c>
      <c r="S97" s="39" t="s">
        <v>47</v>
      </c>
    </row>
    <row r="98" spans="1:19" s="40" customFormat="1" ht="14.25">
      <c r="A98" s="20" t="s">
        <v>288</v>
      </c>
      <c r="B98" s="39" t="s">
        <v>134</v>
      </c>
      <c r="C98" s="39" t="s">
        <v>291</v>
      </c>
      <c r="D98" s="46" t="s">
        <v>155</v>
      </c>
      <c r="E98" s="39">
        <v>66</v>
      </c>
      <c r="F98" s="39">
        <v>62</v>
      </c>
      <c r="G98" s="39">
        <v>123</v>
      </c>
      <c r="H98" s="39">
        <v>91</v>
      </c>
      <c r="I98" s="39">
        <v>342</v>
      </c>
      <c r="J98" s="43">
        <v>61</v>
      </c>
      <c r="K98" s="42">
        <v>81.8181818181818</v>
      </c>
      <c r="L98" s="41">
        <v>44</v>
      </c>
      <c r="M98" s="47">
        <f t="shared" si="4"/>
        <v>358.9545454545454</v>
      </c>
      <c r="N98" s="43">
        <f t="shared" si="5"/>
        <v>350.4772727272727</v>
      </c>
      <c r="O98" s="39" t="s">
        <v>26</v>
      </c>
      <c r="P98" s="43">
        <v>3</v>
      </c>
      <c r="Q98" s="39" t="s">
        <v>27</v>
      </c>
      <c r="R98" s="39" t="s">
        <v>123</v>
      </c>
      <c r="S98" s="39" t="s">
        <v>47</v>
      </c>
    </row>
    <row r="99" spans="1:19" s="40" customFormat="1" ht="14.25">
      <c r="A99" s="53" t="s">
        <v>288</v>
      </c>
      <c r="B99" s="39" t="s">
        <v>75</v>
      </c>
      <c r="C99" s="36" t="s">
        <v>292</v>
      </c>
      <c r="D99" s="36" t="s">
        <v>66</v>
      </c>
      <c r="E99" s="36">
        <v>50</v>
      </c>
      <c r="F99" s="36">
        <v>59</v>
      </c>
      <c r="G99" s="36">
        <v>106</v>
      </c>
      <c r="H99" s="36">
        <v>77</v>
      </c>
      <c r="I99" s="36">
        <v>292</v>
      </c>
      <c r="J99" s="43">
        <v>60</v>
      </c>
      <c r="K99" s="42">
        <v>87.7</v>
      </c>
      <c r="L99" s="41">
        <v>51</v>
      </c>
      <c r="M99" s="47">
        <f t="shared" si="4"/>
        <v>378.6</v>
      </c>
      <c r="N99" s="43">
        <f t="shared" si="5"/>
        <v>335.3</v>
      </c>
      <c r="O99" s="39" t="s">
        <v>59</v>
      </c>
      <c r="P99" s="43">
        <v>4</v>
      </c>
      <c r="Q99" s="39" t="s">
        <v>27</v>
      </c>
      <c r="R99" s="36" t="s">
        <v>63</v>
      </c>
      <c r="S99" s="39" t="s">
        <v>47</v>
      </c>
    </row>
    <row r="100" spans="1:19" s="40" customFormat="1" ht="14.25">
      <c r="A100" s="54" t="s">
        <v>288</v>
      </c>
      <c r="B100" s="39" t="s">
        <v>118</v>
      </c>
      <c r="C100" s="36" t="s">
        <v>293</v>
      </c>
      <c r="D100" s="36" t="s">
        <v>66</v>
      </c>
      <c r="E100" s="36">
        <v>69</v>
      </c>
      <c r="F100" s="36">
        <v>57</v>
      </c>
      <c r="G100" s="36">
        <v>79</v>
      </c>
      <c r="H100" s="36">
        <v>96</v>
      </c>
      <c r="I100" s="36">
        <v>301</v>
      </c>
      <c r="J100" s="43">
        <v>60</v>
      </c>
      <c r="K100" s="42">
        <v>84</v>
      </c>
      <c r="L100" s="41">
        <v>49</v>
      </c>
      <c r="M100" s="47">
        <f t="shared" si="4"/>
        <v>366.5</v>
      </c>
      <c r="N100" s="43">
        <f t="shared" si="5"/>
        <v>333.75</v>
      </c>
      <c r="O100" s="39" t="s">
        <v>59</v>
      </c>
      <c r="P100" s="43">
        <v>5</v>
      </c>
      <c r="Q100" s="39" t="s">
        <v>27</v>
      </c>
      <c r="R100" s="36" t="s">
        <v>294</v>
      </c>
      <c r="S100" s="39" t="s">
        <v>47</v>
      </c>
    </row>
    <row r="101" spans="1:19" s="40" customFormat="1" ht="14.25">
      <c r="A101" s="20" t="s">
        <v>288</v>
      </c>
      <c r="B101" s="35" t="s">
        <v>252</v>
      </c>
      <c r="C101" s="36" t="s">
        <v>295</v>
      </c>
      <c r="D101" s="36" t="s">
        <v>66</v>
      </c>
      <c r="E101" s="36">
        <v>63</v>
      </c>
      <c r="F101" s="36">
        <v>55</v>
      </c>
      <c r="G101" s="36">
        <v>76</v>
      </c>
      <c r="H101" s="36">
        <v>73</v>
      </c>
      <c r="I101" s="36">
        <v>267</v>
      </c>
      <c r="J101" s="43">
        <v>60</v>
      </c>
      <c r="K101" s="42">
        <v>90.6666666666667</v>
      </c>
      <c r="L101" s="41">
        <v>76</v>
      </c>
      <c r="M101" s="47">
        <f t="shared" si="4"/>
        <v>400.0000000000001</v>
      </c>
      <c r="N101" s="43">
        <f t="shared" si="5"/>
        <v>333.50000000000006</v>
      </c>
      <c r="O101" s="35" t="s">
        <v>59</v>
      </c>
      <c r="P101" s="43">
        <v>6</v>
      </c>
      <c r="Q101" s="35" t="s">
        <v>27</v>
      </c>
      <c r="R101" s="36" t="s">
        <v>228</v>
      </c>
      <c r="S101" s="35" t="s">
        <v>47</v>
      </c>
    </row>
  </sheetData>
  <sheetProtection password="CE2A" sheet="1" objects="1" scenarios="1" selectLockedCells="1"/>
  <mergeCells count="10">
    <mergeCell ref="J1:M1"/>
    <mergeCell ref="N1:N2"/>
    <mergeCell ref="O1:O2"/>
    <mergeCell ref="P1:P2"/>
    <mergeCell ref="Q1:Q2"/>
    <mergeCell ref="S1:S2"/>
    <mergeCell ref="A1:A2"/>
    <mergeCell ref="C1:C2"/>
    <mergeCell ref="D1:D2"/>
    <mergeCell ref="E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李向拓</dc:creator>
  <cp:keywords/>
  <dc:description/>
  <cp:lastModifiedBy>李向拓</cp:lastModifiedBy>
  <dcterms:created xsi:type="dcterms:W3CDTF">2014-04-17T07:54:41Z</dcterms:created>
  <dcterms:modified xsi:type="dcterms:W3CDTF">2014-04-17T08:28:34Z</dcterms:modified>
  <cp:category/>
  <cp:version/>
  <cp:contentType/>
  <cp:contentStatus/>
</cp:coreProperties>
</file>